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9" sheetId="1" r:id="rId1"/>
    <sheet name="10" sheetId="2" r:id="rId2"/>
    <sheet name="11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<sst xmlns="http://schemas.openxmlformats.org/spreadsheetml/2006/main" count="569" uniqueCount="205">
  <si>
    <t>Tanuló neve</t>
  </si>
  <si>
    <t>Iskola</t>
  </si>
  <si>
    <t>Város</t>
  </si>
  <si>
    <t>Szörcsey Ágnes</t>
  </si>
  <si>
    <t>Sepsiszentgyörgy</t>
  </si>
  <si>
    <t>Mikes Kelemen Gimnázium</t>
  </si>
  <si>
    <t>Komporály Laura</t>
  </si>
  <si>
    <t>Baróti Szabó Dávid Középiskola</t>
  </si>
  <si>
    <t>Barót</t>
  </si>
  <si>
    <t>Akácsos Tibor</t>
  </si>
  <si>
    <t>Kovács Géza-Tamás</t>
  </si>
  <si>
    <t>Bedő Zsolt-Zoltán</t>
  </si>
  <si>
    <t>Kakas Kincső</t>
  </si>
  <si>
    <t>Székely Mikó Kollégium</t>
  </si>
  <si>
    <t>Sasu Róbert</t>
  </si>
  <si>
    <t>Kilyén Attila Örs</t>
  </si>
  <si>
    <t>Kisfaludi Bak Zsombor</t>
  </si>
  <si>
    <t>Kiss Lóránd</t>
  </si>
  <si>
    <t>Simon Levente</t>
  </si>
  <si>
    <t>Szerző Péter</t>
  </si>
  <si>
    <t>Kertész Lóránd Tamás</t>
  </si>
  <si>
    <t>Kisfaludi Bak Zoltán</t>
  </si>
  <si>
    <t>Köllő Ágnes</t>
  </si>
  <si>
    <t>Réti Zenkő Zsuzsanna</t>
  </si>
  <si>
    <t>Rill Róbert Adrian</t>
  </si>
  <si>
    <t>Szenkovits Ágnes Enikő</t>
  </si>
  <si>
    <t>Tófalvi Lehel</t>
  </si>
  <si>
    <t>Fekete Balázs</t>
  </si>
  <si>
    <t>Farkas Dalma</t>
  </si>
  <si>
    <t>Pál Levente</t>
  </si>
  <si>
    <t>Székelyudvarhely</t>
  </si>
  <si>
    <t>Madár István</t>
  </si>
  <si>
    <t>Ilyés Beatrix</t>
  </si>
  <si>
    <t>Gencsi Márta</t>
  </si>
  <si>
    <t>Biró Emese</t>
  </si>
  <si>
    <t>Biró Zsolt</t>
  </si>
  <si>
    <t>Katona Hajna</t>
  </si>
  <si>
    <t>Keresztély Enikő</t>
  </si>
  <si>
    <t>Dávid Tamás</t>
  </si>
  <si>
    <t>Zsombori Attila</t>
  </si>
  <si>
    <t>Nagy Katalin</t>
  </si>
  <si>
    <t>Sándor Izabella</t>
  </si>
  <si>
    <t>Horobeţ Emil</t>
  </si>
  <si>
    <t>Tamás Lehel</t>
  </si>
  <si>
    <t>Tankó István</t>
  </si>
  <si>
    <t>Simon Erika</t>
  </si>
  <si>
    <t>Kölcsey Ferenc Főgimnáziumn</t>
  </si>
  <si>
    <t>Szatmárnémeti</t>
  </si>
  <si>
    <t>Polcz Péter</t>
  </si>
  <si>
    <t>Bodor Zoltán</t>
  </si>
  <si>
    <t>Kovács Emese</t>
  </si>
  <si>
    <t>Nagybánya</t>
  </si>
  <si>
    <t>Várady Emese</t>
  </si>
  <si>
    <t>Nikora Nárcisz</t>
  </si>
  <si>
    <t>Maksay Dorottya</t>
  </si>
  <si>
    <t>Ilonczai Zsolt</t>
  </si>
  <si>
    <t>Padrah István</t>
  </si>
  <si>
    <t>Máramarossziget</t>
  </si>
  <si>
    <t>Ferencz Endre</t>
  </si>
  <si>
    <t>Kis Alpár</t>
  </si>
  <si>
    <t>Suba Nándor</t>
  </si>
  <si>
    <t>Barabás Szabolcs</t>
  </si>
  <si>
    <t>Baumgártner Mónika</t>
  </si>
  <si>
    <t>Kovács Tünde</t>
  </si>
  <si>
    <t>Németh László Líceum</t>
  </si>
  <si>
    <t>Leöwey Klára Líceum</t>
  </si>
  <si>
    <t xml:space="preserve">Tamási Áron Gimnázium </t>
  </si>
  <si>
    <t>Kovács Béla</t>
  </si>
  <si>
    <t>Farkas Ágnes</t>
  </si>
  <si>
    <t>Orbán Balázs Gimnázium</t>
  </si>
  <si>
    <t>Székelykeresztúr</t>
  </si>
  <si>
    <t>Hevele István</t>
  </si>
  <si>
    <t>Fazakas Mária</t>
  </si>
  <si>
    <t>Mátyás Helga</t>
  </si>
  <si>
    <t>Bíró Lehel</t>
  </si>
  <si>
    <t>Sándor Bulcsú</t>
  </si>
  <si>
    <t>Elekes István</t>
  </si>
  <si>
    <t>Győri Szabolcs</t>
  </si>
  <si>
    <t>Szabó Ágnes</t>
  </si>
  <si>
    <t>Nagy Mózes Elméleti Líceum</t>
  </si>
  <si>
    <t>Kézdivásárhely</t>
  </si>
  <si>
    <t>Szőcs Csongor</t>
  </si>
  <si>
    <t>Lestyán Erika</t>
  </si>
  <si>
    <t>Kész Borbála</t>
  </si>
  <si>
    <t>Bartha Zalán</t>
  </si>
  <si>
    <t>Zölde Attila</t>
  </si>
  <si>
    <t>Báthory István Elméleti Líceum</t>
  </si>
  <si>
    <t>Kolozsvár</t>
  </si>
  <si>
    <t>Furdek Bálint</t>
  </si>
  <si>
    <t>Brudasca Renáta</t>
  </si>
  <si>
    <t>Kovács Zoltán</t>
  </si>
  <si>
    <t>Apáczai Csere János Líceum</t>
  </si>
  <si>
    <t>Tárkányi  Ildikó</t>
  </si>
  <si>
    <t>Visky Mária</t>
  </si>
  <si>
    <t>Dobribán Edgár</t>
  </si>
  <si>
    <t>Kalló Jankucz Anna</t>
  </si>
  <si>
    <t>Szenkovits Annamária</t>
  </si>
  <si>
    <t>Bene Loránt</t>
  </si>
  <si>
    <t>András Lóránd</t>
  </si>
  <si>
    <t xml:space="preserve">Guttmann Emese </t>
  </si>
  <si>
    <t>Simon Vivien</t>
  </si>
  <si>
    <t>Boros Zoltán</t>
  </si>
  <si>
    <t>Csíky Gergely Líceum</t>
  </si>
  <si>
    <t>Arad</t>
  </si>
  <si>
    <t>Hadnagy Kinga</t>
  </si>
  <si>
    <t>Czeglédi Éva</t>
  </si>
  <si>
    <t>Bugyi Noémi</t>
  </si>
  <si>
    <t>Czobor Ádám</t>
  </si>
  <si>
    <t>Szőke Andrea</t>
  </si>
  <si>
    <t>Nemes Kinga</t>
  </si>
  <si>
    <t>Bartók Béla Líceum</t>
  </si>
  <si>
    <t>Temesvár</t>
  </si>
  <si>
    <t>Tóth Miklós</t>
  </si>
  <si>
    <t>Ördög Dorottya</t>
  </si>
  <si>
    <t>Nagyvárad</t>
  </si>
  <si>
    <t>Ady Endre Elméleti Gimnázium</t>
  </si>
  <si>
    <t>Nagy Aliz</t>
  </si>
  <si>
    <t>Lőrincz András</t>
  </si>
  <si>
    <t>Nagyszalontai Elméleti Liceum</t>
  </si>
  <si>
    <t>Nagyszalonta</t>
  </si>
  <si>
    <t>O.Goga Elméleti Liceum,</t>
  </si>
  <si>
    <t>Margitta</t>
  </si>
  <si>
    <t>Barta Levente</t>
  </si>
  <si>
    <t>Györfi Tamás</t>
  </si>
  <si>
    <t>György Levente</t>
  </si>
  <si>
    <t>Salamon Ernő Gimnázium</t>
  </si>
  <si>
    <t>Kecseti Hunor</t>
  </si>
  <si>
    <t>Kolcsár Kálmán Imre</t>
  </si>
  <si>
    <t>Kovács Zsolt Péter</t>
  </si>
  <si>
    <t>Bíró Csongor</t>
  </si>
  <si>
    <t>Erőss Lóránd</t>
  </si>
  <si>
    <t>Gyergyószentmiklós</t>
  </si>
  <si>
    <t>Nagy Ferenc Zsolt</t>
  </si>
  <si>
    <t>Todor Nits Tamara</t>
  </si>
  <si>
    <t>Sipos Erwin</t>
  </si>
  <si>
    <t>Áprily Lajos Főgimnázium</t>
  </si>
  <si>
    <t>Brassó</t>
  </si>
  <si>
    <t>Borbáth Áron</t>
  </si>
  <si>
    <t>Székely Timea</t>
  </si>
  <si>
    <t>Szász Zsigmond</t>
  </si>
  <si>
    <t>Borbáth Tamás</t>
  </si>
  <si>
    <t>Török Tamás</t>
  </si>
  <si>
    <t>Zajzon Barna</t>
  </si>
  <si>
    <t>Simonfi István</t>
  </si>
  <si>
    <t>Konnerth Raimund</t>
  </si>
  <si>
    <t>Bajnóczi Tamás</t>
  </si>
  <si>
    <t>Kardos Andor</t>
  </si>
  <si>
    <t>Bakos Katinka</t>
  </si>
  <si>
    <t>Károly Réka</t>
  </si>
  <si>
    <t>Patka Csongor</t>
  </si>
  <si>
    <t>Toth Helga</t>
  </si>
  <si>
    <t>Kántor Lajos</t>
  </si>
  <si>
    <t>Terkál Róbert</t>
  </si>
  <si>
    <t>Máthé Koppány</t>
  </si>
  <si>
    <t>Máthé Botond</t>
  </si>
  <si>
    <t>Mészáros Alpár</t>
  </si>
  <si>
    <t>Fülöp Annamária</t>
  </si>
  <si>
    <t>Kolcza Tünde</t>
  </si>
  <si>
    <t>Buslig Szabolcs</t>
  </si>
  <si>
    <t>Szőke Katalin</t>
  </si>
  <si>
    <t>János Csongor</t>
  </si>
  <si>
    <t>Ferencz-Hanke Réka</t>
  </si>
  <si>
    <t>Lukács István-Paul</t>
  </si>
  <si>
    <t>Bedő Anita</t>
  </si>
  <si>
    <t>Bodó Emőke</t>
  </si>
  <si>
    <t>Burus Ákos</t>
  </si>
  <si>
    <t>Illyés Ágota</t>
  </si>
  <si>
    <t>Nagy Tímea</t>
  </si>
  <si>
    <t>Hodgyai Zoltán</t>
  </si>
  <si>
    <t>Csutak Katalin</t>
  </si>
  <si>
    <t>Rangyák Eszter</t>
  </si>
  <si>
    <t>Fecske Nándor</t>
  </si>
  <si>
    <t>Bán Orsolya</t>
  </si>
  <si>
    <t>Dénes Péter</t>
  </si>
  <si>
    <t>Varga Bernadette</t>
  </si>
  <si>
    <t>Kovács Hunor</t>
  </si>
  <si>
    <t>Sükösd Endre</t>
  </si>
  <si>
    <t>Antal Ágota</t>
  </si>
  <si>
    <t>Márton Áron Gimnázium</t>
  </si>
  <si>
    <t>Csíkszereda</t>
  </si>
  <si>
    <t>Bolyai Farkas Líceum</t>
  </si>
  <si>
    <t>Marosvásárhely</t>
  </si>
  <si>
    <t>Barabás András</t>
  </si>
  <si>
    <t>Szabó Tibor Botond</t>
  </si>
  <si>
    <t>Lőrinczi Tünde</t>
  </si>
  <si>
    <t>Kacsó Tímea</t>
  </si>
  <si>
    <t>Kód</t>
  </si>
  <si>
    <t>Jakab Szilárd</t>
  </si>
  <si>
    <t>Kolcsár Árpád Zoltán</t>
  </si>
  <si>
    <t>Sorsz.</t>
  </si>
  <si>
    <t>Oszt.</t>
  </si>
  <si>
    <t>1. nap</t>
  </si>
  <si>
    <t>Össz</t>
  </si>
  <si>
    <t>2. nap</t>
  </si>
  <si>
    <t>Helyezés</t>
  </si>
  <si>
    <t>Pontszám</t>
  </si>
  <si>
    <t>I. díj</t>
  </si>
  <si>
    <t>II. díj</t>
  </si>
  <si>
    <t>III. díj</t>
  </si>
  <si>
    <t>dicséret</t>
  </si>
  <si>
    <t xml:space="preserve">II. díj </t>
  </si>
  <si>
    <t>XVII. Erdélyi Magyar Matematikaverseny
Márton Áron Gimnázium
Csíkszereda
2007. február 8-11.
9. osztály</t>
  </si>
  <si>
    <t>XVII. Erdélyi Magyar Matematikaverseny
Márton Áron Gimnázium
Csíkszereda
2007. február 8-11.
10. osztály</t>
  </si>
  <si>
    <t>XVII. Erdélyi Magyar Matematikaverseny
Márton Áron Gimnázium
Csíkszereda
2007. február 8-11.
11. osztály</t>
  </si>
  <si>
    <t>XVII. Erdélyi Magyar Matematikaverseny
Márton Áron Gimnázium
Csíkszereda
2007. február 8-11.
12. osztály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</si>
</sst>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0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0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14" fillId="0" borderId="15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="60" zoomScaleNormal="50" workbookViewId="0" topLeftCell="A1">
      <selection activeCell="L7" sqref="L7"/>
    </sheetView>
  </sheetViews>
  <sheetFormatPr defaultColWidth="9.140625" defaultRowHeight="12.75"/>
  <cols>
    <col min="1" max="1" width="5.57421875" style="0" customWidth="1"/>
    <col min="2" max="2" width="22.00390625" style="0" bestFit="1" customWidth="1"/>
    <col min="3" max="3" width="5.00390625" style="0" hidden="1" customWidth="1"/>
    <col min="4" max="4" width="29.57421875" style="0" bestFit="1" customWidth="1"/>
    <col min="5" max="5" width="18.7109375" style="0" bestFit="1" customWidth="1"/>
    <col min="6" max="6" width="4.7109375" style="0" hidden="1" customWidth="1"/>
    <col min="7" max="12" width="3.7109375" style="0" customWidth="1"/>
    <col min="13" max="13" width="4.7109375" style="1" customWidth="1"/>
    <col min="14" max="17" width="3.7109375" style="0" customWidth="1"/>
    <col min="18" max="18" width="4.7109375" style="1" customWidth="1"/>
    <col min="19" max="19" width="8.00390625" style="1" customWidth="1"/>
    <col min="20" max="20" width="7.8515625" style="3" customWidth="1"/>
  </cols>
  <sheetData>
    <row r="1" spans="1:20" ht="84.75" customHeight="1" thickBot="1">
      <c r="A1" s="102" t="s">
        <v>201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7:20" s="28" customFormat="1" ht="12.75" customHeight="1">
      <c r="G2" s="103" t="s">
        <v>191</v>
      </c>
      <c r="H2" s="104"/>
      <c r="I2" s="104"/>
      <c r="J2" s="104"/>
      <c r="K2" s="104"/>
      <c r="L2" s="104"/>
      <c r="M2" s="105"/>
      <c r="N2" s="103" t="s">
        <v>193</v>
      </c>
      <c r="O2" s="104"/>
      <c r="P2" s="104"/>
      <c r="Q2" s="104"/>
      <c r="R2" s="105"/>
      <c r="S2" s="29"/>
      <c r="T2" s="29"/>
    </row>
    <row r="3" spans="1:20" s="28" customFormat="1" ht="12.75" customHeight="1">
      <c r="A3" s="11" t="s">
        <v>189</v>
      </c>
      <c r="B3" s="11" t="s">
        <v>0</v>
      </c>
      <c r="C3" s="11" t="s">
        <v>190</v>
      </c>
      <c r="D3" s="11" t="s">
        <v>1</v>
      </c>
      <c r="E3" s="11" t="s">
        <v>2</v>
      </c>
      <c r="F3" s="30" t="s">
        <v>186</v>
      </c>
      <c r="G3" s="33">
        <v>1</v>
      </c>
      <c r="H3" s="13">
        <v>2</v>
      </c>
      <c r="I3" s="13">
        <v>3</v>
      </c>
      <c r="J3" s="14">
        <v>4</v>
      </c>
      <c r="K3" s="14">
        <v>5</v>
      </c>
      <c r="L3" s="14">
        <v>6</v>
      </c>
      <c r="M3" s="34" t="s">
        <v>192</v>
      </c>
      <c r="N3" s="41">
        <v>1</v>
      </c>
      <c r="O3" s="15">
        <v>2</v>
      </c>
      <c r="P3" s="15">
        <v>3</v>
      </c>
      <c r="Q3" s="15">
        <v>4</v>
      </c>
      <c r="R3" s="34" t="s">
        <v>192</v>
      </c>
      <c r="S3" s="32" t="s">
        <v>195</v>
      </c>
      <c r="T3" s="15" t="s">
        <v>194</v>
      </c>
    </row>
    <row r="4" spans="1:20" s="28" customFormat="1" ht="12.75" customHeight="1">
      <c r="A4" s="16">
        <v>1</v>
      </c>
      <c r="B4" s="17" t="s">
        <v>89</v>
      </c>
      <c r="C4" s="16">
        <v>9</v>
      </c>
      <c r="D4" s="18" t="s">
        <v>86</v>
      </c>
      <c r="E4" s="18" t="s">
        <v>87</v>
      </c>
      <c r="F4" s="31">
        <v>105</v>
      </c>
      <c r="G4" s="35">
        <v>4</v>
      </c>
      <c r="H4" s="18">
        <v>1</v>
      </c>
      <c r="I4" s="18">
        <v>7</v>
      </c>
      <c r="J4" s="18">
        <v>10</v>
      </c>
      <c r="K4" s="18">
        <v>8</v>
      </c>
      <c r="L4" s="18">
        <v>1</v>
      </c>
      <c r="M4" s="36">
        <f aca="true" t="shared" si="0" ref="M4:M45">SUM(G4:L4)</f>
        <v>31</v>
      </c>
      <c r="N4" s="35">
        <v>10</v>
      </c>
      <c r="O4" s="18">
        <v>4</v>
      </c>
      <c r="P4" s="18">
        <v>9</v>
      </c>
      <c r="Q4" s="18">
        <v>2</v>
      </c>
      <c r="R4" s="36">
        <f aca="true" t="shared" si="1" ref="R4:R45">SUM(N4:Q4)</f>
        <v>25</v>
      </c>
      <c r="S4" s="40">
        <f aca="true" t="shared" si="2" ref="S4:S45">SUM(M4,R4)</f>
        <v>56</v>
      </c>
      <c r="T4" s="15" t="s">
        <v>196</v>
      </c>
    </row>
    <row r="5" spans="1:20" s="28" customFormat="1" ht="12.75" customHeight="1">
      <c r="A5" s="16">
        <v>2</v>
      </c>
      <c r="B5" s="17" t="s">
        <v>90</v>
      </c>
      <c r="C5" s="16">
        <v>9</v>
      </c>
      <c r="D5" s="18" t="s">
        <v>86</v>
      </c>
      <c r="E5" s="18" t="s">
        <v>87</v>
      </c>
      <c r="F5" s="31">
        <v>324</v>
      </c>
      <c r="G5" s="35">
        <v>4</v>
      </c>
      <c r="H5" s="18">
        <v>6</v>
      </c>
      <c r="I5" s="18">
        <v>1</v>
      </c>
      <c r="J5" s="18">
        <v>10</v>
      </c>
      <c r="K5" s="18">
        <v>1</v>
      </c>
      <c r="L5" s="18">
        <v>7</v>
      </c>
      <c r="M5" s="36">
        <f t="shared" si="0"/>
        <v>29</v>
      </c>
      <c r="N5" s="35">
        <v>9</v>
      </c>
      <c r="O5" s="18">
        <v>3</v>
      </c>
      <c r="P5" s="18">
        <v>5</v>
      </c>
      <c r="Q5" s="18">
        <v>8</v>
      </c>
      <c r="R5" s="36">
        <f t="shared" si="1"/>
        <v>25</v>
      </c>
      <c r="S5" s="40">
        <f t="shared" si="2"/>
        <v>54</v>
      </c>
      <c r="T5" s="15" t="s">
        <v>197</v>
      </c>
    </row>
    <row r="6" spans="1:20" s="28" customFormat="1" ht="12.75" customHeight="1">
      <c r="A6" s="16">
        <v>3</v>
      </c>
      <c r="B6" s="17" t="s">
        <v>49</v>
      </c>
      <c r="C6" s="16">
        <v>9</v>
      </c>
      <c r="D6" s="18" t="s">
        <v>46</v>
      </c>
      <c r="E6" s="18" t="s">
        <v>47</v>
      </c>
      <c r="F6" s="31">
        <v>103</v>
      </c>
      <c r="G6" s="35">
        <v>10</v>
      </c>
      <c r="H6" s="18">
        <v>4</v>
      </c>
      <c r="I6" s="18">
        <v>2</v>
      </c>
      <c r="J6" s="18">
        <v>10</v>
      </c>
      <c r="K6" s="18">
        <v>1</v>
      </c>
      <c r="L6" s="18">
        <v>2</v>
      </c>
      <c r="M6" s="36">
        <f t="shared" si="0"/>
        <v>29</v>
      </c>
      <c r="N6" s="35">
        <v>2</v>
      </c>
      <c r="O6" s="18">
        <v>3</v>
      </c>
      <c r="P6" s="18">
        <v>9</v>
      </c>
      <c r="Q6" s="18">
        <v>4</v>
      </c>
      <c r="R6" s="36">
        <f t="shared" si="1"/>
        <v>18</v>
      </c>
      <c r="S6" s="40">
        <f t="shared" si="2"/>
        <v>47</v>
      </c>
      <c r="T6" s="15" t="s">
        <v>198</v>
      </c>
    </row>
    <row r="7" spans="1:20" s="28" customFormat="1" ht="12.75" customHeight="1">
      <c r="A7" s="16">
        <v>4</v>
      </c>
      <c r="B7" s="20" t="s">
        <v>71</v>
      </c>
      <c r="C7" s="21">
        <v>9</v>
      </c>
      <c r="D7" s="22" t="s">
        <v>69</v>
      </c>
      <c r="E7" s="22" t="s">
        <v>70</v>
      </c>
      <c r="F7" s="31">
        <v>114</v>
      </c>
      <c r="G7" s="35">
        <v>1</v>
      </c>
      <c r="H7" s="18">
        <v>9.5</v>
      </c>
      <c r="I7" s="18">
        <v>1</v>
      </c>
      <c r="J7" s="18">
        <v>10</v>
      </c>
      <c r="K7" s="18">
        <v>4</v>
      </c>
      <c r="L7" s="18">
        <v>6</v>
      </c>
      <c r="M7" s="36">
        <f t="shared" si="0"/>
        <v>31.5</v>
      </c>
      <c r="N7" s="35">
        <v>4</v>
      </c>
      <c r="O7" s="18">
        <v>2</v>
      </c>
      <c r="P7" s="18">
        <v>8</v>
      </c>
      <c r="Q7" s="18">
        <v>1</v>
      </c>
      <c r="R7" s="36">
        <f t="shared" si="1"/>
        <v>15</v>
      </c>
      <c r="S7" s="40">
        <f t="shared" si="2"/>
        <v>46.5</v>
      </c>
      <c r="T7" s="15" t="s">
        <v>199</v>
      </c>
    </row>
    <row r="8" spans="1:20" s="28" customFormat="1" ht="12.75" customHeight="1">
      <c r="A8" s="16">
        <v>5</v>
      </c>
      <c r="B8" s="17" t="s">
        <v>48</v>
      </c>
      <c r="C8" s="16">
        <v>9</v>
      </c>
      <c r="D8" s="18" t="s">
        <v>46</v>
      </c>
      <c r="E8" s="18" t="s">
        <v>47</v>
      </c>
      <c r="F8" s="31">
        <v>131</v>
      </c>
      <c r="G8" s="35">
        <v>4</v>
      </c>
      <c r="H8" s="18">
        <v>4</v>
      </c>
      <c r="I8" s="18">
        <v>1.5</v>
      </c>
      <c r="J8" s="18">
        <v>10</v>
      </c>
      <c r="K8" s="18">
        <v>1</v>
      </c>
      <c r="L8" s="18">
        <v>4</v>
      </c>
      <c r="M8" s="36">
        <f t="shared" si="0"/>
        <v>24.5</v>
      </c>
      <c r="N8" s="35">
        <v>3</v>
      </c>
      <c r="O8" s="18">
        <v>2</v>
      </c>
      <c r="P8" s="18">
        <v>6</v>
      </c>
      <c r="Q8" s="18">
        <v>4.5</v>
      </c>
      <c r="R8" s="36">
        <f t="shared" si="1"/>
        <v>15.5</v>
      </c>
      <c r="S8" s="40">
        <f t="shared" si="2"/>
        <v>40</v>
      </c>
      <c r="T8" s="15" t="s">
        <v>199</v>
      </c>
    </row>
    <row r="9" spans="1:20" s="28" customFormat="1" ht="12.75" customHeight="1">
      <c r="A9" s="16">
        <v>6</v>
      </c>
      <c r="B9" s="17" t="s">
        <v>159</v>
      </c>
      <c r="C9" s="16">
        <v>9</v>
      </c>
      <c r="D9" s="18" t="s">
        <v>178</v>
      </c>
      <c r="E9" s="18" t="s">
        <v>179</v>
      </c>
      <c r="F9" s="31">
        <v>138</v>
      </c>
      <c r="G9" s="35">
        <v>5.5</v>
      </c>
      <c r="H9" s="18">
        <v>2</v>
      </c>
      <c r="I9" s="18">
        <v>1</v>
      </c>
      <c r="J9" s="18">
        <v>10</v>
      </c>
      <c r="K9" s="18">
        <v>2</v>
      </c>
      <c r="L9" s="18">
        <v>4</v>
      </c>
      <c r="M9" s="36">
        <f t="shared" si="0"/>
        <v>24.5</v>
      </c>
      <c r="N9" s="35">
        <v>2</v>
      </c>
      <c r="O9" s="18">
        <v>2</v>
      </c>
      <c r="P9" s="18">
        <v>9</v>
      </c>
      <c r="Q9" s="18">
        <v>2</v>
      </c>
      <c r="R9" s="36">
        <f t="shared" si="1"/>
        <v>15</v>
      </c>
      <c r="S9" s="40">
        <f t="shared" si="2"/>
        <v>39.5</v>
      </c>
      <c r="T9" s="15" t="s">
        <v>199</v>
      </c>
    </row>
    <row r="10" spans="1:20" s="28" customFormat="1" ht="12.75" customHeight="1">
      <c r="A10" s="16">
        <v>7</v>
      </c>
      <c r="B10" s="23" t="s">
        <v>33</v>
      </c>
      <c r="C10" s="16">
        <v>9</v>
      </c>
      <c r="D10" s="24" t="s">
        <v>66</v>
      </c>
      <c r="E10" s="24" t="s">
        <v>30</v>
      </c>
      <c r="F10" s="31">
        <v>116</v>
      </c>
      <c r="G10" s="35">
        <v>2</v>
      </c>
      <c r="H10" s="18">
        <v>2</v>
      </c>
      <c r="I10" s="18">
        <v>2</v>
      </c>
      <c r="J10" s="18">
        <v>10</v>
      </c>
      <c r="K10" s="18">
        <v>2</v>
      </c>
      <c r="L10" s="18">
        <v>4</v>
      </c>
      <c r="M10" s="36">
        <f t="shared" si="0"/>
        <v>22</v>
      </c>
      <c r="N10" s="35">
        <v>4</v>
      </c>
      <c r="O10" s="18">
        <v>2</v>
      </c>
      <c r="P10" s="18">
        <v>8</v>
      </c>
      <c r="Q10" s="18">
        <v>3</v>
      </c>
      <c r="R10" s="36">
        <f t="shared" si="1"/>
        <v>17</v>
      </c>
      <c r="S10" s="40">
        <f t="shared" si="2"/>
        <v>39</v>
      </c>
      <c r="T10" s="15" t="s">
        <v>199</v>
      </c>
    </row>
    <row r="11" spans="1:20" s="28" customFormat="1" ht="12.75" customHeight="1">
      <c r="A11" s="16">
        <v>8</v>
      </c>
      <c r="B11" s="17" t="s">
        <v>88</v>
      </c>
      <c r="C11" s="16">
        <v>9</v>
      </c>
      <c r="D11" s="18" t="s">
        <v>86</v>
      </c>
      <c r="E11" s="18" t="s">
        <v>87</v>
      </c>
      <c r="F11" s="31">
        <v>110</v>
      </c>
      <c r="G11" s="35">
        <v>4</v>
      </c>
      <c r="H11" s="18">
        <v>1</v>
      </c>
      <c r="I11" s="18">
        <v>2</v>
      </c>
      <c r="J11" s="18">
        <v>10</v>
      </c>
      <c r="K11" s="18">
        <v>1</v>
      </c>
      <c r="L11" s="18">
        <v>1</v>
      </c>
      <c r="M11" s="36">
        <f t="shared" si="0"/>
        <v>19</v>
      </c>
      <c r="N11" s="35">
        <v>3</v>
      </c>
      <c r="O11" s="18">
        <v>2.5</v>
      </c>
      <c r="P11" s="18">
        <v>9</v>
      </c>
      <c r="Q11" s="18">
        <v>5</v>
      </c>
      <c r="R11" s="36">
        <f t="shared" si="1"/>
        <v>19.5</v>
      </c>
      <c r="S11" s="40">
        <f t="shared" si="2"/>
        <v>38.5</v>
      </c>
      <c r="T11" s="15" t="s">
        <v>199</v>
      </c>
    </row>
    <row r="12" spans="1:20" s="28" customFormat="1" ht="12.75" customHeight="1">
      <c r="A12" s="16">
        <v>9</v>
      </c>
      <c r="B12" s="17" t="s">
        <v>14</v>
      </c>
      <c r="C12" s="16">
        <v>9</v>
      </c>
      <c r="D12" s="18" t="s">
        <v>13</v>
      </c>
      <c r="E12" s="18" t="s">
        <v>4</v>
      </c>
      <c r="F12" s="31">
        <v>132</v>
      </c>
      <c r="G12" s="35">
        <v>9.5</v>
      </c>
      <c r="H12" s="18">
        <v>5</v>
      </c>
      <c r="I12" s="18">
        <v>1</v>
      </c>
      <c r="J12" s="18">
        <v>10</v>
      </c>
      <c r="K12" s="18">
        <v>1</v>
      </c>
      <c r="L12" s="18">
        <v>1</v>
      </c>
      <c r="M12" s="36">
        <f t="shared" si="0"/>
        <v>27.5</v>
      </c>
      <c r="N12" s="35">
        <v>1</v>
      </c>
      <c r="O12" s="18">
        <v>2</v>
      </c>
      <c r="P12" s="18">
        <v>6</v>
      </c>
      <c r="Q12" s="18">
        <v>2</v>
      </c>
      <c r="R12" s="36">
        <f t="shared" si="1"/>
        <v>11</v>
      </c>
      <c r="S12" s="40">
        <f t="shared" si="2"/>
        <v>38.5</v>
      </c>
      <c r="T12" s="15" t="s">
        <v>199</v>
      </c>
    </row>
    <row r="13" spans="1:20" s="28" customFormat="1" ht="12.75" customHeight="1">
      <c r="A13" s="16">
        <v>10</v>
      </c>
      <c r="B13" s="17" t="s">
        <v>158</v>
      </c>
      <c r="C13" s="16">
        <v>9</v>
      </c>
      <c r="D13" s="18" t="s">
        <v>178</v>
      </c>
      <c r="E13" s="18" t="s">
        <v>179</v>
      </c>
      <c r="F13" s="31">
        <v>106</v>
      </c>
      <c r="G13" s="35">
        <v>4</v>
      </c>
      <c r="H13" s="18">
        <v>4</v>
      </c>
      <c r="I13" s="18">
        <v>1</v>
      </c>
      <c r="J13" s="18">
        <v>10</v>
      </c>
      <c r="K13" s="18">
        <v>4</v>
      </c>
      <c r="L13" s="18">
        <v>2</v>
      </c>
      <c r="M13" s="36">
        <f t="shared" si="0"/>
        <v>25</v>
      </c>
      <c r="N13" s="35">
        <v>1</v>
      </c>
      <c r="O13" s="18">
        <v>2</v>
      </c>
      <c r="P13" s="18">
        <v>8</v>
      </c>
      <c r="Q13" s="18">
        <v>2</v>
      </c>
      <c r="R13" s="36">
        <f t="shared" si="1"/>
        <v>13</v>
      </c>
      <c r="S13" s="40">
        <f t="shared" si="2"/>
        <v>38</v>
      </c>
      <c r="T13" s="15" t="s">
        <v>199</v>
      </c>
    </row>
    <row r="14" spans="1:20" s="28" customFormat="1" ht="12.75" customHeight="1">
      <c r="A14" s="16">
        <v>11</v>
      </c>
      <c r="B14" s="17" t="s">
        <v>109</v>
      </c>
      <c r="C14" s="16">
        <v>9</v>
      </c>
      <c r="D14" s="18" t="s">
        <v>110</v>
      </c>
      <c r="E14" s="18" t="s">
        <v>111</v>
      </c>
      <c r="F14" s="31">
        <v>129</v>
      </c>
      <c r="G14" s="35">
        <v>3</v>
      </c>
      <c r="H14" s="18">
        <v>1</v>
      </c>
      <c r="I14" s="18">
        <v>2</v>
      </c>
      <c r="J14" s="18">
        <v>10</v>
      </c>
      <c r="K14" s="18">
        <v>1</v>
      </c>
      <c r="L14" s="18">
        <v>2</v>
      </c>
      <c r="M14" s="36">
        <f t="shared" si="0"/>
        <v>19</v>
      </c>
      <c r="N14" s="35">
        <v>8</v>
      </c>
      <c r="O14" s="18">
        <v>1</v>
      </c>
      <c r="P14" s="18">
        <v>8</v>
      </c>
      <c r="Q14" s="18">
        <v>2</v>
      </c>
      <c r="R14" s="36">
        <f t="shared" si="1"/>
        <v>19</v>
      </c>
      <c r="S14" s="40">
        <f t="shared" si="2"/>
        <v>38</v>
      </c>
      <c r="T14" s="15" t="s">
        <v>199</v>
      </c>
    </row>
    <row r="15" spans="1:20" s="28" customFormat="1" ht="12.75" customHeight="1">
      <c r="A15" s="16">
        <v>12</v>
      </c>
      <c r="B15" s="17" t="s">
        <v>78</v>
      </c>
      <c r="C15" s="16">
        <v>9</v>
      </c>
      <c r="D15" s="18" t="s">
        <v>79</v>
      </c>
      <c r="E15" s="18" t="s">
        <v>80</v>
      </c>
      <c r="F15" s="31">
        <v>136</v>
      </c>
      <c r="G15" s="35">
        <v>1</v>
      </c>
      <c r="H15" s="18">
        <v>1</v>
      </c>
      <c r="I15" s="18">
        <v>1</v>
      </c>
      <c r="J15" s="18">
        <v>10</v>
      </c>
      <c r="K15" s="18">
        <v>1.5</v>
      </c>
      <c r="L15" s="18">
        <v>6</v>
      </c>
      <c r="M15" s="36">
        <f t="shared" si="0"/>
        <v>20.5</v>
      </c>
      <c r="N15" s="35">
        <v>3</v>
      </c>
      <c r="O15" s="18">
        <v>2</v>
      </c>
      <c r="P15" s="18">
        <v>9</v>
      </c>
      <c r="Q15" s="18">
        <v>2</v>
      </c>
      <c r="R15" s="36">
        <f t="shared" si="1"/>
        <v>16</v>
      </c>
      <c r="S15" s="40">
        <f t="shared" si="2"/>
        <v>36.5</v>
      </c>
      <c r="T15" s="15" t="s">
        <v>199</v>
      </c>
    </row>
    <row r="16" spans="1:20" s="28" customFormat="1" ht="12.75" customHeight="1">
      <c r="A16" s="16">
        <v>13</v>
      </c>
      <c r="B16" s="17" t="s">
        <v>163</v>
      </c>
      <c r="C16" s="16">
        <v>9</v>
      </c>
      <c r="D16" s="18" t="s">
        <v>178</v>
      </c>
      <c r="E16" s="18" t="s">
        <v>179</v>
      </c>
      <c r="F16" s="31">
        <v>101</v>
      </c>
      <c r="G16" s="35">
        <v>2</v>
      </c>
      <c r="H16" s="18">
        <v>1</v>
      </c>
      <c r="I16" s="18">
        <v>1</v>
      </c>
      <c r="J16" s="18">
        <v>10</v>
      </c>
      <c r="K16" s="18">
        <v>1</v>
      </c>
      <c r="L16" s="18">
        <v>4</v>
      </c>
      <c r="M16" s="36">
        <f t="shared" si="0"/>
        <v>19</v>
      </c>
      <c r="N16" s="35">
        <v>1</v>
      </c>
      <c r="O16" s="18">
        <v>1</v>
      </c>
      <c r="P16" s="18">
        <v>9</v>
      </c>
      <c r="Q16" s="18">
        <v>5</v>
      </c>
      <c r="R16" s="36">
        <f t="shared" si="1"/>
        <v>16</v>
      </c>
      <c r="S16" s="40">
        <f t="shared" si="2"/>
        <v>35</v>
      </c>
      <c r="T16" s="15" t="s">
        <v>199</v>
      </c>
    </row>
    <row r="17" spans="1:20" s="28" customFormat="1" ht="12.75" customHeight="1">
      <c r="A17" s="16">
        <v>14</v>
      </c>
      <c r="B17" s="17" t="s">
        <v>156</v>
      </c>
      <c r="C17" s="16">
        <v>9</v>
      </c>
      <c r="D17" s="18" t="s">
        <v>178</v>
      </c>
      <c r="E17" s="18" t="s">
        <v>179</v>
      </c>
      <c r="F17" s="31">
        <v>109</v>
      </c>
      <c r="G17" s="35">
        <v>2</v>
      </c>
      <c r="H17" s="18">
        <v>1</v>
      </c>
      <c r="I17" s="18">
        <v>1</v>
      </c>
      <c r="J17" s="18">
        <v>10</v>
      </c>
      <c r="K17" s="18">
        <v>3</v>
      </c>
      <c r="L17" s="18">
        <v>2</v>
      </c>
      <c r="M17" s="36">
        <f t="shared" si="0"/>
        <v>19</v>
      </c>
      <c r="N17" s="35">
        <v>3</v>
      </c>
      <c r="O17" s="18">
        <v>1</v>
      </c>
      <c r="P17" s="18">
        <v>9</v>
      </c>
      <c r="Q17" s="18">
        <v>3</v>
      </c>
      <c r="R17" s="36">
        <f t="shared" si="1"/>
        <v>16</v>
      </c>
      <c r="S17" s="40">
        <f t="shared" si="2"/>
        <v>35</v>
      </c>
      <c r="T17" s="15" t="s">
        <v>199</v>
      </c>
    </row>
    <row r="18" spans="1:20" s="28" customFormat="1" ht="12.75" customHeight="1" thickBot="1">
      <c r="A18" s="50">
        <v>15</v>
      </c>
      <c r="B18" s="51" t="s">
        <v>104</v>
      </c>
      <c r="C18" s="50">
        <v>9</v>
      </c>
      <c r="D18" s="38" t="s">
        <v>102</v>
      </c>
      <c r="E18" s="38" t="s">
        <v>103</v>
      </c>
      <c r="F18" s="52">
        <v>113</v>
      </c>
      <c r="G18" s="37">
        <v>6</v>
      </c>
      <c r="H18" s="38">
        <v>1</v>
      </c>
      <c r="I18" s="38">
        <v>2</v>
      </c>
      <c r="J18" s="38">
        <v>10</v>
      </c>
      <c r="K18" s="38">
        <v>1</v>
      </c>
      <c r="L18" s="38">
        <v>1</v>
      </c>
      <c r="M18" s="39">
        <f t="shared" si="0"/>
        <v>21</v>
      </c>
      <c r="N18" s="37">
        <v>3</v>
      </c>
      <c r="O18" s="38">
        <v>4</v>
      </c>
      <c r="P18" s="38">
        <v>5</v>
      </c>
      <c r="Q18" s="38">
        <v>2</v>
      </c>
      <c r="R18" s="39">
        <f t="shared" si="1"/>
        <v>14</v>
      </c>
      <c r="S18" s="53">
        <f t="shared" si="2"/>
        <v>35</v>
      </c>
      <c r="T18" s="54" t="s">
        <v>199</v>
      </c>
    </row>
    <row r="19" spans="1:20" s="28" customFormat="1" ht="12.75" customHeight="1">
      <c r="A19" s="42">
        <v>16</v>
      </c>
      <c r="B19" s="43" t="s">
        <v>160</v>
      </c>
      <c r="C19" s="42">
        <v>9</v>
      </c>
      <c r="D19" s="44" t="s">
        <v>178</v>
      </c>
      <c r="E19" s="44" t="s">
        <v>179</v>
      </c>
      <c r="F19" s="45">
        <v>117</v>
      </c>
      <c r="G19" s="46">
        <v>4</v>
      </c>
      <c r="H19" s="44">
        <v>3</v>
      </c>
      <c r="I19" s="44">
        <v>1</v>
      </c>
      <c r="J19" s="44">
        <v>10</v>
      </c>
      <c r="K19" s="44">
        <v>1</v>
      </c>
      <c r="L19" s="44">
        <v>1</v>
      </c>
      <c r="M19" s="47">
        <f t="shared" si="0"/>
        <v>20</v>
      </c>
      <c r="N19" s="46">
        <v>7</v>
      </c>
      <c r="O19" s="44">
        <v>1</v>
      </c>
      <c r="P19" s="44">
        <v>5</v>
      </c>
      <c r="Q19" s="44">
        <v>1</v>
      </c>
      <c r="R19" s="47">
        <f t="shared" si="1"/>
        <v>14</v>
      </c>
      <c r="S19" s="48">
        <f t="shared" si="2"/>
        <v>34</v>
      </c>
      <c r="T19" s="49" t="s">
        <v>199</v>
      </c>
    </row>
    <row r="20" spans="1:20" s="28" customFormat="1" ht="12.75" customHeight="1">
      <c r="A20" s="16">
        <v>17</v>
      </c>
      <c r="B20" s="23" t="s">
        <v>29</v>
      </c>
      <c r="C20" s="16">
        <v>9</v>
      </c>
      <c r="D20" s="24" t="s">
        <v>66</v>
      </c>
      <c r="E20" s="24" t="s">
        <v>30</v>
      </c>
      <c r="F20" s="31">
        <v>130</v>
      </c>
      <c r="G20" s="35">
        <v>5</v>
      </c>
      <c r="H20" s="18">
        <v>1</v>
      </c>
      <c r="I20" s="18">
        <v>1</v>
      </c>
      <c r="J20" s="18">
        <v>10</v>
      </c>
      <c r="K20" s="18">
        <v>1</v>
      </c>
      <c r="L20" s="18">
        <v>1</v>
      </c>
      <c r="M20" s="36">
        <f t="shared" si="0"/>
        <v>19</v>
      </c>
      <c r="N20" s="35">
        <v>2</v>
      </c>
      <c r="O20" s="18">
        <v>2</v>
      </c>
      <c r="P20" s="18">
        <v>9</v>
      </c>
      <c r="Q20" s="18">
        <v>2</v>
      </c>
      <c r="R20" s="36">
        <f t="shared" si="1"/>
        <v>15</v>
      </c>
      <c r="S20" s="40">
        <f t="shared" si="2"/>
        <v>34</v>
      </c>
      <c r="T20" s="15" t="s">
        <v>199</v>
      </c>
    </row>
    <row r="21" spans="1:20" s="28" customFormat="1" ht="12.75" customHeight="1">
      <c r="A21" s="16">
        <v>18</v>
      </c>
      <c r="B21" s="17" t="s">
        <v>52</v>
      </c>
      <c r="C21" s="16">
        <v>9</v>
      </c>
      <c r="D21" s="18" t="s">
        <v>64</v>
      </c>
      <c r="E21" s="18" t="s">
        <v>51</v>
      </c>
      <c r="F21" s="31">
        <v>141</v>
      </c>
      <c r="G21" s="35">
        <v>4</v>
      </c>
      <c r="H21" s="18">
        <v>1</v>
      </c>
      <c r="I21" s="18">
        <v>1</v>
      </c>
      <c r="J21" s="18">
        <v>7</v>
      </c>
      <c r="K21" s="18">
        <v>3</v>
      </c>
      <c r="L21" s="18">
        <v>1</v>
      </c>
      <c r="M21" s="36">
        <f t="shared" si="0"/>
        <v>17</v>
      </c>
      <c r="N21" s="35">
        <v>1</v>
      </c>
      <c r="O21" s="18">
        <v>10</v>
      </c>
      <c r="P21" s="18">
        <v>1</v>
      </c>
      <c r="Q21" s="18">
        <v>4.5</v>
      </c>
      <c r="R21" s="36">
        <f t="shared" si="1"/>
        <v>16.5</v>
      </c>
      <c r="S21" s="40">
        <f t="shared" si="2"/>
        <v>33.5</v>
      </c>
      <c r="T21" s="15" t="s">
        <v>199</v>
      </c>
    </row>
    <row r="22" spans="1:20" s="28" customFormat="1" ht="12.75" customHeight="1">
      <c r="A22" s="16">
        <v>19</v>
      </c>
      <c r="B22" s="20" t="s">
        <v>142</v>
      </c>
      <c r="C22" s="21">
        <v>9</v>
      </c>
      <c r="D22" s="18" t="s">
        <v>180</v>
      </c>
      <c r="E22" s="18" t="s">
        <v>181</v>
      </c>
      <c r="F22" s="31">
        <v>142</v>
      </c>
      <c r="G22" s="35">
        <v>4</v>
      </c>
      <c r="H22" s="18">
        <v>2</v>
      </c>
      <c r="I22" s="18">
        <v>1</v>
      </c>
      <c r="J22" s="18">
        <v>10</v>
      </c>
      <c r="K22" s="18">
        <v>1.5</v>
      </c>
      <c r="L22" s="18">
        <v>1</v>
      </c>
      <c r="M22" s="36">
        <f t="shared" si="0"/>
        <v>19.5</v>
      </c>
      <c r="N22" s="35">
        <v>4</v>
      </c>
      <c r="O22" s="18">
        <v>2</v>
      </c>
      <c r="P22" s="18">
        <v>5</v>
      </c>
      <c r="Q22" s="18">
        <v>2</v>
      </c>
      <c r="R22" s="36">
        <f t="shared" si="1"/>
        <v>13</v>
      </c>
      <c r="S22" s="40">
        <f t="shared" si="2"/>
        <v>32.5</v>
      </c>
      <c r="T22" s="15" t="s">
        <v>199</v>
      </c>
    </row>
    <row r="23" spans="1:20" s="28" customFormat="1" ht="12.75" customHeight="1">
      <c r="A23" s="16">
        <v>20</v>
      </c>
      <c r="B23" s="20" t="s">
        <v>144</v>
      </c>
      <c r="C23" s="21">
        <v>9</v>
      </c>
      <c r="D23" s="18" t="s">
        <v>180</v>
      </c>
      <c r="E23" s="18" t="s">
        <v>181</v>
      </c>
      <c r="F23" s="31">
        <v>321</v>
      </c>
      <c r="G23" s="35">
        <v>2</v>
      </c>
      <c r="H23" s="18">
        <v>2</v>
      </c>
      <c r="I23" s="18">
        <v>1</v>
      </c>
      <c r="J23" s="18">
        <v>10</v>
      </c>
      <c r="K23" s="18">
        <v>1</v>
      </c>
      <c r="L23" s="18">
        <v>4</v>
      </c>
      <c r="M23" s="36">
        <f t="shared" si="0"/>
        <v>20</v>
      </c>
      <c r="N23" s="35">
        <v>3</v>
      </c>
      <c r="O23" s="18">
        <v>1</v>
      </c>
      <c r="P23" s="18">
        <v>5</v>
      </c>
      <c r="Q23" s="18">
        <v>3.5</v>
      </c>
      <c r="R23" s="36">
        <f t="shared" si="1"/>
        <v>12.5</v>
      </c>
      <c r="S23" s="40">
        <f t="shared" si="2"/>
        <v>32.5</v>
      </c>
      <c r="T23" s="15" t="s">
        <v>199</v>
      </c>
    </row>
    <row r="24" spans="1:20" s="28" customFormat="1" ht="12.75" customHeight="1">
      <c r="A24" s="16">
        <v>21</v>
      </c>
      <c r="B24" s="20" t="s">
        <v>68</v>
      </c>
      <c r="C24" s="21">
        <v>9</v>
      </c>
      <c r="D24" s="22" t="s">
        <v>69</v>
      </c>
      <c r="E24" s="22" t="s">
        <v>70</v>
      </c>
      <c r="F24" s="31">
        <v>111</v>
      </c>
      <c r="G24" s="35">
        <v>7</v>
      </c>
      <c r="H24" s="18">
        <v>1</v>
      </c>
      <c r="I24" s="18">
        <v>1</v>
      </c>
      <c r="J24" s="18">
        <v>2</v>
      </c>
      <c r="K24" s="18">
        <v>1</v>
      </c>
      <c r="L24" s="18">
        <v>1</v>
      </c>
      <c r="M24" s="36">
        <f t="shared" si="0"/>
        <v>13</v>
      </c>
      <c r="N24" s="35">
        <v>3</v>
      </c>
      <c r="O24" s="18">
        <v>2.5</v>
      </c>
      <c r="P24" s="18">
        <v>8</v>
      </c>
      <c r="Q24" s="18">
        <v>5</v>
      </c>
      <c r="R24" s="36">
        <f t="shared" si="1"/>
        <v>18.5</v>
      </c>
      <c r="S24" s="40">
        <f t="shared" si="2"/>
        <v>31.5</v>
      </c>
      <c r="T24" s="15">
        <v>21</v>
      </c>
    </row>
    <row r="25" spans="1:20" s="28" customFormat="1" ht="12.75" customHeight="1">
      <c r="A25" s="16">
        <v>22</v>
      </c>
      <c r="B25" s="17" t="s">
        <v>162</v>
      </c>
      <c r="C25" s="16">
        <v>9</v>
      </c>
      <c r="D25" s="18" t="s">
        <v>178</v>
      </c>
      <c r="E25" s="18" t="s">
        <v>179</v>
      </c>
      <c r="F25" s="31">
        <v>126</v>
      </c>
      <c r="G25" s="35">
        <v>5</v>
      </c>
      <c r="H25" s="18">
        <v>1</v>
      </c>
      <c r="I25" s="18">
        <v>1</v>
      </c>
      <c r="J25" s="18">
        <v>10</v>
      </c>
      <c r="K25" s="18">
        <v>2</v>
      </c>
      <c r="L25" s="18">
        <v>2</v>
      </c>
      <c r="M25" s="36">
        <f t="shared" si="0"/>
        <v>21</v>
      </c>
      <c r="N25" s="35">
        <v>4</v>
      </c>
      <c r="O25" s="18">
        <v>2</v>
      </c>
      <c r="P25" s="18">
        <v>2</v>
      </c>
      <c r="Q25" s="18">
        <v>2</v>
      </c>
      <c r="R25" s="36">
        <f t="shared" si="1"/>
        <v>10</v>
      </c>
      <c r="S25" s="40">
        <f t="shared" si="2"/>
        <v>31</v>
      </c>
      <c r="T25" s="15">
        <v>22</v>
      </c>
    </row>
    <row r="26" spans="1:20" s="28" customFormat="1" ht="12.75" customHeight="1">
      <c r="A26" s="16">
        <v>23</v>
      </c>
      <c r="B26" s="23" t="s">
        <v>32</v>
      </c>
      <c r="C26" s="16">
        <v>9</v>
      </c>
      <c r="D26" s="24" t="s">
        <v>66</v>
      </c>
      <c r="E26" s="24" t="s">
        <v>30</v>
      </c>
      <c r="F26" s="31">
        <v>115</v>
      </c>
      <c r="G26" s="35">
        <v>4</v>
      </c>
      <c r="H26" s="18">
        <v>1</v>
      </c>
      <c r="I26" s="18">
        <v>1</v>
      </c>
      <c r="J26" s="18">
        <v>10</v>
      </c>
      <c r="K26" s="18">
        <v>1</v>
      </c>
      <c r="L26" s="18">
        <v>3</v>
      </c>
      <c r="M26" s="36">
        <f t="shared" si="0"/>
        <v>20</v>
      </c>
      <c r="N26" s="35">
        <v>1</v>
      </c>
      <c r="O26" s="18">
        <v>2</v>
      </c>
      <c r="P26" s="18">
        <v>4</v>
      </c>
      <c r="Q26" s="18">
        <v>4</v>
      </c>
      <c r="R26" s="36">
        <f t="shared" si="1"/>
        <v>11</v>
      </c>
      <c r="S26" s="40">
        <f t="shared" si="2"/>
        <v>31</v>
      </c>
      <c r="T26" s="15">
        <v>23</v>
      </c>
    </row>
    <row r="27" spans="1:20" s="28" customFormat="1" ht="12.75" customHeight="1">
      <c r="A27" s="16">
        <v>24</v>
      </c>
      <c r="B27" s="17" t="s">
        <v>50</v>
      </c>
      <c r="C27" s="16">
        <v>9</v>
      </c>
      <c r="D27" s="18" t="s">
        <v>64</v>
      </c>
      <c r="E27" s="18" t="s">
        <v>51</v>
      </c>
      <c r="F27" s="31">
        <v>123</v>
      </c>
      <c r="G27" s="35">
        <v>4</v>
      </c>
      <c r="H27" s="18">
        <v>4</v>
      </c>
      <c r="I27" s="18">
        <v>1</v>
      </c>
      <c r="J27" s="18">
        <v>1</v>
      </c>
      <c r="K27" s="18">
        <v>1</v>
      </c>
      <c r="L27" s="18">
        <v>1</v>
      </c>
      <c r="M27" s="36">
        <f t="shared" si="0"/>
        <v>12</v>
      </c>
      <c r="N27" s="35">
        <v>1</v>
      </c>
      <c r="O27" s="18">
        <v>10</v>
      </c>
      <c r="P27" s="18">
        <v>1</v>
      </c>
      <c r="Q27" s="18">
        <v>5.5</v>
      </c>
      <c r="R27" s="36">
        <f t="shared" si="1"/>
        <v>17.5</v>
      </c>
      <c r="S27" s="40">
        <f t="shared" si="2"/>
        <v>29.5</v>
      </c>
      <c r="T27" s="15">
        <v>24</v>
      </c>
    </row>
    <row r="28" spans="1:20" s="28" customFormat="1" ht="12.75" customHeight="1">
      <c r="A28" s="16">
        <v>25</v>
      </c>
      <c r="B28" s="17" t="s">
        <v>6</v>
      </c>
      <c r="C28" s="16">
        <v>9</v>
      </c>
      <c r="D28" s="18" t="s">
        <v>7</v>
      </c>
      <c r="E28" s="18" t="s">
        <v>8</v>
      </c>
      <c r="F28" s="31">
        <v>122</v>
      </c>
      <c r="G28" s="35">
        <v>4</v>
      </c>
      <c r="H28" s="18">
        <v>1</v>
      </c>
      <c r="I28" s="18">
        <v>6</v>
      </c>
      <c r="J28" s="18">
        <v>10</v>
      </c>
      <c r="K28" s="18">
        <v>1</v>
      </c>
      <c r="L28" s="18">
        <v>1</v>
      </c>
      <c r="M28" s="36">
        <f t="shared" si="0"/>
        <v>23</v>
      </c>
      <c r="N28" s="35">
        <v>1</v>
      </c>
      <c r="O28" s="18">
        <v>2</v>
      </c>
      <c r="P28" s="18">
        <v>1</v>
      </c>
      <c r="Q28" s="18">
        <v>2</v>
      </c>
      <c r="R28" s="36">
        <f t="shared" si="1"/>
        <v>6</v>
      </c>
      <c r="S28" s="40">
        <f t="shared" si="2"/>
        <v>29</v>
      </c>
      <c r="T28" s="15">
        <v>25</v>
      </c>
    </row>
    <row r="29" spans="1:20" s="28" customFormat="1" ht="12.75" customHeight="1">
      <c r="A29" s="16">
        <v>26</v>
      </c>
      <c r="B29" s="17" t="s">
        <v>45</v>
      </c>
      <c r="C29" s="16">
        <v>9</v>
      </c>
      <c r="D29" s="18" t="s">
        <v>46</v>
      </c>
      <c r="E29" s="18" t="s">
        <v>47</v>
      </c>
      <c r="F29" s="31">
        <v>133</v>
      </c>
      <c r="G29" s="35">
        <v>5.5</v>
      </c>
      <c r="H29" s="18">
        <v>2</v>
      </c>
      <c r="I29" s="18">
        <v>1</v>
      </c>
      <c r="J29" s="18">
        <v>2</v>
      </c>
      <c r="K29" s="18">
        <v>2</v>
      </c>
      <c r="L29" s="18">
        <v>5</v>
      </c>
      <c r="M29" s="36">
        <f t="shared" si="0"/>
        <v>17.5</v>
      </c>
      <c r="N29" s="35">
        <v>1</v>
      </c>
      <c r="O29" s="18">
        <v>2</v>
      </c>
      <c r="P29" s="18">
        <v>6</v>
      </c>
      <c r="Q29" s="18">
        <v>2</v>
      </c>
      <c r="R29" s="36">
        <f t="shared" si="1"/>
        <v>11</v>
      </c>
      <c r="S29" s="40">
        <f t="shared" si="2"/>
        <v>28.5</v>
      </c>
      <c r="T29" s="15">
        <v>26</v>
      </c>
    </row>
    <row r="30" spans="1:20" s="28" customFormat="1" ht="12.75" customHeight="1">
      <c r="A30" s="16">
        <v>27</v>
      </c>
      <c r="B30" s="25" t="s">
        <v>124</v>
      </c>
      <c r="C30" s="26">
        <v>9</v>
      </c>
      <c r="D30" s="27" t="s">
        <v>125</v>
      </c>
      <c r="E30" s="18" t="s">
        <v>131</v>
      </c>
      <c r="F30" s="31">
        <v>112</v>
      </c>
      <c r="G30" s="35">
        <v>4</v>
      </c>
      <c r="H30" s="18">
        <v>2</v>
      </c>
      <c r="I30" s="18">
        <v>1</v>
      </c>
      <c r="J30" s="18">
        <v>10</v>
      </c>
      <c r="K30" s="18">
        <v>1</v>
      </c>
      <c r="L30" s="18">
        <v>1</v>
      </c>
      <c r="M30" s="36">
        <f t="shared" si="0"/>
        <v>19</v>
      </c>
      <c r="N30" s="35">
        <v>1</v>
      </c>
      <c r="O30" s="18">
        <v>1</v>
      </c>
      <c r="P30" s="18">
        <v>4</v>
      </c>
      <c r="Q30" s="18">
        <v>2</v>
      </c>
      <c r="R30" s="36">
        <f t="shared" si="1"/>
        <v>8</v>
      </c>
      <c r="S30" s="40">
        <f t="shared" si="2"/>
        <v>27</v>
      </c>
      <c r="T30" s="15">
        <v>27</v>
      </c>
    </row>
    <row r="31" spans="1:20" s="28" customFormat="1" ht="12.75" customHeight="1">
      <c r="A31" s="16">
        <v>28</v>
      </c>
      <c r="B31" s="23" t="s">
        <v>31</v>
      </c>
      <c r="C31" s="16">
        <v>9</v>
      </c>
      <c r="D31" s="24" t="s">
        <v>66</v>
      </c>
      <c r="E31" s="24" t="s">
        <v>30</v>
      </c>
      <c r="F31" s="31">
        <v>127</v>
      </c>
      <c r="G31" s="35">
        <v>4</v>
      </c>
      <c r="H31" s="18">
        <v>1</v>
      </c>
      <c r="I31" s="18">
        <v>1</v>
      </c>
      <c r="J31" s="18">
        <v>10</v>
      </c>
      <c r="K31" s="18">
        <v>1</v>
      </c>
      <c r="L31" s="18">
        <v>1</v>
      </c>
      <c r="M31" s="36">
        <f t="shared" si="0"/>
        <v>18</v>
      </c>
      <c r="N31" s="35">
        <v>1</v>
      </c>
      <c r="O31" s="18">
        <v>2</v>
      </c>
      <c r="P31" s="18">
        <v>4</v>
      </c>
      <c r="Q31" s="18">
        <v>2</v>
      </c>
      <c r="R31" s="36">
        <f t="shared" si="1"/>
        <v>9</v>
      </c>
      <c r="S31" s="40">
        <f t="shared" si="2"/>
        <v>27</v>
      </c>
      <c r="T31" s="15">
        <v>28</v>
      </c>
    </row>
    <row r="32" spans="1:20" s="28" customFormat="1" ht="12.75" customHeight="1">
      <c r="A32" s="16">
        <v>29</v>
      </c>
      <c r="B32" s="20" t="s">
        <v>141</v>
      </c>
      <c r="C32" s="21">
        <v>9</v>
      </c>
      <c r="D32" s="18" t="s">
        <v>180</v>
      </c>
      <c r="E32" s="18" t="s">
        <v>181</v>
      </c>
      <c r="F32" s="31">
        <v>239</v>
      </c>
      <c r="G32" s="35">
        <v>1</v>
      </c>
      <c r="H32" s="18">
        <v>1</v>
      </c>
      <c r="I32" s="18">
        <v>1</v>
      </c>
      <c r="J32" s="18">
        <v>10</v>
      </c>
      <c r="K32" s="18">
        <v>3</v>
      </c>
      <c r="L32" s="18">
        <v>3</v>
      </c>
      <c r="M32" s="36">
        <f t="shared" si="0"/>
        <v>19</v>
      </c>
      <c r="N32" s="35">
        <v>1</v>
      </c>
      <c r="O32" s="18">
        <v>1</v>
      </c>
      <c r="P32" s="18">
        <v>3</v>
      </c>
      <c r="Q32" s="18">
        <v>2</v>
      </c>
      <c r="R32" s="36">
        <f t="shared" si="1"/>
        <v>7</v>
      </c>
      <c r="S32" s="40">
        <f t="shared" si="2"/>
        <v>26</v>
      </c>
      <c r="T32" s="15">
        <v>29</v>
      </c>
    </row>
    <row r="33" spans="1:20" s="28" customFormat="1" ht="12.75" customHeight="1">
      <c r="A33" s="16">
        <v>30</v>
      </c>
      <c r="B33" s="17" t="s">
        <v>161</v>
      </c>
      <c r="C33" s="16">
        <v>9</v>
      </c>
      <c r="D33" s="18" t="s">
        <v>178</v>
      </c>
      <c r="E33" s="18" t="s">
        <v>179</v>
      </c>
      <c r="F33" s="31">
        <v>108</v>
      </c>
      <c r="G33" s="35">
        <v>2</v>
      </c>
      <c r="H33" s="18">
        <v>1</v>
      </c>
      <c r="I33" s="18">
        <v>2.5</v>
      </c>
      <c r="J33" s="18">
        <v>1</v>
      </c>
      <c r="K33" s="18">
        <v>1</v>
      </c>
      <c r="L33" s="18">
        <v>5</v>
      </c>
      <c r="M33" s="36">
        <f t="shared" si="0"/>
        <v>12.5</v>
      </c>
      <c r="N33" s="35">
        <v>1</v>
      </c>
      <c r="O33" s="18">
        <v>1</v>
      </c>
      <c r="P33" s="18">
        <v>9</v>
      </c>
      <c r="Q33" s="18">
        <v>2</v>
      </c>
      <c r="R33" s="36">
        <f t="shared" si="1"/>
        <v>13</v>
      </c>
      <c r="S33" s="40">
        <f t="shared" si="2"/>
        <v>25.5</v>
      </c>
      <c r="T33" s="15">
        <v>30</v>
      </c>
    </row>
    <row r="34" spans="1:20" s="28" customFormat="1" ht="12.75" customHeight="1">
      <c r="A34" s="16">
        <v>31</v>
      </c>
      <c r="B34" s="25" t="s">
        <v>126</v>
      </c>
      <c r="C34" s="26">
        <v>9</v>
      </c>
      <c r="D34" s="27" t="s">
        <v>125</v>
      </c>
      <c r="E34" s="18" t="s">
        <v>131</v>
      </c>
      <c r="F34" s="31">
        <v>120</v>
      </c>
      <c r="G34" s="35">
        <v>3</v>
      </c>
      <c r="H34" s="18">
        <v>1</v>
      </c>
      <c r="I34" s="18">
        <v>1</v>
      </c>
      <c r="J34" s="18">
        <v>10</v>
      </c>
      <c r="K34" s="18">
        <v>1</v>
      </c>
      <c r="L34" s="18">
        <v>3</v>
      </c>
      <c r="M34" s="36">
        <f t="shared" si="0"/>
        <v>19</v>
      </c>
      <c r="N34" s="35">
        <v>1</v>
      </c>
      <c r="O34" s="18">
        <v>2</v>
      </c>
      <c r="P34" s="18">
        <v>1</v>
      </c>
      <c r="Q34" s="18">
        <v>2</v>
      </c>
      <c r="R34" s="36">
        <f t="shared" si="1"/>
        <v>6</v>
      </c>
      <c r="S34" s="40">
        <f t="shared" si="2"/>
        <v>25</v>
      </c>
      <c r="T34" s="15">
        <v>31</v>
      </c>
    </row>
    <row r="35" spans="1:20" s="28" customFormat="1" ht="12.75" customHeight="1">
      <c r="A35" s="16">
        <v>32</v>
      </c>
      <c r="B35" s="17" t="s">
        <v>132</v>
      </c>
      <c r="C35" s="16">
        <v>9</v>
      </c>
      <c r="D35" s="18" t="s">
        <v>135</v>
      </c>
      <c r="E35" s="18" t="s">
        <v>136</v>
      </c>
      <c r="F35" s="31">
        <v>128</v>
      </c>
      <c r="G35" s="35">
        <v>2</v>
      </c>
      <c r="H35" s="18">
        <v>1</v>
      </c>
      <c r="I35" s="18">
        <v>1</v>
      </c>
      <c r="J35" s="18">
        <v>10</v>
      </c>
      <c r="K35" s="18">
        <v>1</v>
      </c>
      <c r="L35" s="18">
        <v>2</v>
      </c>
      <c r="M35" s="36">
        <f t="shared" si="0"/>
        <v>17</v>
      </c>
      <c r="N35" s="35">
        <v>3</v>
      </c>
      <c r="O35" s="18">
        <v>1</v>
      </c>
      <c r="P35" s="18">
        <v>3</v>
      </c>
      <c r="Q35" s="18">
        <v>1</v>
      </c>
      <c r="R35" s="36">
        <f t="shared" si="1"/>
        <v>8</v>
      </c>
      <c r="S35" s="40">
        <f t="shared" si="2"/>
        <v>25</v>
      </c>
      <c r="T35" s="15">
        <v>32</v>
      </c>
    </row>
    <row r="36" spans="1:20" s="28" customFormat="1" ht="12.75" customHeight="1">
      <c r="A36" s="16">
        <v>33</v>
      </c>
      <c r="B36" s="17" t="s">
        <v>157</v>
      </c>
      <c r="C36" s="16">
        <v>9</v>
      </c>
      <c r="D36" s="18" t="s">
        <v>178</v>
      </c>
      <c r="E36" s="18" t="s">
        <v>179</v>
      </c>
      <c r="F36" s="31">
        <v>320</v>
      </c>
      <c r="G36" s="35">
        <v>4</v>
      </c>
      <c r="H36" s="18">
        <v>1</v>
      </c>
      <c r="I36" s="18">
        <v>2</v>
      </c>
      <c r="J36" s="18">
        <v>10</v>
      </c>
      <c r="K36" s="18">
        <v>1</v>
      </c>
      <c r="L36" s="18">
        <v>1</v>
      </c>
      <c r="M36" s="36">
        <f t="shared" si="0"/>
        <v>19</v>
      </c>
      <c r="N36" s="35">
        <v>1</v>
      </c>
      <c r="O36" s="18">
        <v>1</v>
      </c>
      <c r="P36" s="18">
        <v>1</v>
      </c>
      <c r="Q36" s="18">
        <v>3</v>
      </c>
      <c r="R36" s="36">
        <f t="shared" si="1"/>
        <v>6</v>
      </c>
      <c r="S36" s="40">
        <f t="shared" si="2"/>
        <v>25</v>
      </c>
      <c r="T36" s="15">
        <v>33</v>
      </c>
    </row>
    <row r="37" spans="1:20" s="28" customFormat="1" ht="12.75" customHeight="1">
      <c r="A37" s="16">
        <v>34</v>
      </c>
      <c r="B37" s="17" t="s">
        <v>81</v>
      </c>
      <c r="C37" s="16">
        <v>9</v>
      </c>
      <c r="D37" s="18" t="s">
        <v>79</v>
      </c>
      <c r="E37" s="18" t="s">
        <v>80</v>
      </c>
      <c r="F37" s="31">
        <v>137</v>
      </c>
      <c r="G37" s="35">
        <v>2</v>
      </c>
      <c r="H37" s="18">
        <v>1</v>
      </c>
      <c r="I37" s="18">
        <v>2</v>
      </c>
      <c r="J37" s="18">
        <v>8</v>
      </c>
      <c r="K37" s="18">
        <v>1</v>
      </c>
      <c r="L37" s="18">
        <v>1</v>
      </c>
      <c r="M37" s="36">
        <f t="shared" si="0"/>
        <v>15</v>
      </c>
      <c r="N37" s="35">
        <v>1</v>
      </c>
      <c r="O37" s="18">
        <v>2</v>
      </c>
      <c r="P37" s="18">
        <v>4</v>
      </c>
      <c r="Q37" s="18">
        <v>2</v>
      </c>
      <c r="R37" s="36">
        <f t="shared" si="1"/>
        <v>9</v>
      </c>
      <c r="S37" s="40">
        <f t="shared" si="2"/>
        <v>24</v>
      </c>
      <c r="T37" s="15">
        <v>34</v>
      </c>
    </row>
    <row r="38" spans="1:20" s="28" customFormat="1" ht="12.75" customHeight="1">
      <c r="A38" s="16">
        <v>35</v>
      </c>
      <c r="B38" s="17" t="s">
        <v>12</v>
      </c>
      <c r="C38" s="16">
        <v>9</v>
      </c>
      <c r="D38" s="18" t="s">
        <v>13</v>
      </c>
      <c r="E38" s="18" t="s">
        <v>4</v>
      </c>
      <c r="F38" s="31">
        <v>119</v>
      </c>
      <c r="G38" s="35">
        <v>4</v>
      </c>
      <c r="H38" s="18">
        <v>1</v>
      </c>
      <c r="I38" s="18">
        <v>1</v>
      </c>
      <c r="J38" s="18">
        <v>2</v>
      </c>
      <c r="K38" s="18">
        <v>1</v>
      </c>
      <c r="L38" s="18">
        <v>1</v>
      </c>
      <c r="M38" s="36">
        <f t="shared" si="0"/>
        <v>10</v>
      </c>
      <c r="N38" s="35">
        <v>1</v>
      </c>
      <c r="O38" s="18">
        <v>3</v>
      </c>
      <c r="P38" s="18">
        <v>7</v>
      </c>
      <c r="Q38" s="18">
        <v>2</v>
      </c>
      <c r="R38" s="36">
        <f t="shared" si="1"/>
        <v>13</v>
      </c>
      <c r="S38" s="40">
        <f t="shared" si="2"/>
        <v>23</v>
      </c>
      <c r="T38" s="15">
        <v>35</v>
      </c>
    </row>
    <row r="39" spans="1:20" s="28" customFormat="1" ht="12.75" customHeight="1">
      <c r="A39" s="16">
        <v>36</v>
      </c>
      <c r="B39" s="20" t="s">
        <v>143</v>
      </c>
      <c r="C39" s="21">
        <v>9</v>
      </c>
      <c r="D39" s="18" t="s">
        <v>180</v>
      </c>
      <c r="E39" s="18" t="s">
        <v>181</v>
      </c>
      <c r="F39" s="31">
        <v>134</v>
      </c>
      <c r="G39" s="35">
        <v>2</v>
      </c>
      <c r="H39" s="18">
        <v>1</v>
      </c>
      <c r="I39" s="18">
        <v>2</v>
      </c>
      <c r="J39" s="18">
        <v>10</v>
      </c>
      <c r="K39" s="18">
        <v>1</v>
      </c>
      <c r="L39" s="18">
        <v>1</v>
      </c>
      <c r="M39" s="36">
        <f t="shared" si="0"/>
        <v>17</v>
      </c>
      <c r="N39" s="35">
        <v>1</v>
      </c>
      <c r="O39" s="18">
        <v>2</v>
      </c>
      <c r="P39" s="18">
        <v>1</v>
      </c>
      <c r="Q39" s="18">
        <v>2</v>
      </c>
      <c r="R39" s="36">
        <f t="shared" si="1"/>
        <v>6</v>
      </c>
      <c r="S39" s="40">
        <f t="shared" si="2"/>
        <v>23</v>
      </c>
      <c r="T39" s="15">
        <v>36</v>
      </c>
    </row>
    <row r="40" spans="1:20" s="28" customFormat="1" ht="12.75" customHeight="1">
      <c r="A40" s="16">
        <v>37</v>
      </c>
      <c r="B40" s="17" t="s">
        <v>164</v>
      </c>
      <c r="C40" s="16">
        <v>9</v>
      </c>
      <c r="D40" s="18" t="s">
        <v>178</v>
      </c>
      <c r="E40" s="18" t="s">
        <v>179</v>
      </c>
      <c r="F40" s="31">
        <v>102</v>
      </c>
      <c r="G40" s="35">
        <v>4</v>
      </c>
      <c r="H40" s="18">
        <v>2</v>
      </c>
      <c r="I40" s="18">
        <v>2</v>
      </c>
      <c r="J40" s="18">
        <v>1</v>
      </c>
      <c r="K40" s="18">
        <v>1</v>
      </c>
      <c r="L40" s="18">
        <v>4</v>
      </c>
      <c r="M40" s="36">
        <f t="shared" si="0"/>
        <v>14</v>
      </c>
      <c r="N40" s="35">
        <v>3</v>
      </c>
      <c r="O40" s="18">
        <v>1</v>
      </c>
      <c r="P40" s="18">
        <v>1</v>
      </c>
      <c r="Q40" s="18">
        <v>2</v>
      </c>
      <c r="R40" s="36">
        <f t="shared" si="1"/>
        <v>7</v>
      </c>
      <c r="S40" s="40">
        <f t="shared" si="2"/>
        <v>21</v>
      </c>
      <c r="T40" s="15">
        <v>37</v>
      </c>
    </row>
    <row r="41" spans="1:20" s="28" customFormat="1" ht="12.75" customHeight="1">
      <c r="A41" s="16">
        <v>38</v>
      </c>
      <c r="B41" s="17" t="s">
        <v>101</v>
      </c>
      <c r="C41" s="16">
        <v>9</v>
      </c>
      <c r="D41" s="18" t="s">
        <v>102</v>
      </c>
      <c r="E41" s="18" t="s">
        <v>103</v>
      </c>
      <c r="F41" s="31">
        <v>104</v>
      </c>
      <c r="G41" s="35">
        <v>6</v>
      </c>
      <c r="H41" s="18">
        <v>1</v>
      </c>
      <c r="I41" s="18">
        <v>1</v>
      </c>
      <c r="J41" s="18">
        <v>4</v>
      </c>
      <c r="K41" s="18">
        <v>1</v>
      </c>
      <c r="L41" s="18">
        <v>1</v>
      </c>
      <c r="M41" s="36">
        <f t="shared" si="0"/>
        <v>14</v>
      </c>
      <c r="N41" s="35">
        <v>1</v>
      </c>
      <c r="O41" s="18">
        <v>1</v>
      </c>
      <c r="P41" s="18">
        <v>3</v>
      </c>
      <c r="Q41" s="18">
        <v>2</v>
      </c>
      <c r="R41" s="36">
        <f t="shared" si="1"/>
        <v>7</v>
      </c>
      <c r="S41" s="40">
        <f t="shared" si="2"/>
        <v>21</v>
      </c>
      <c r="T41" s="15">
        <v>38</v>
      </c>
    </row>
    <row r="42" spans="1:20" s="28" customFormat="1" ht="12.75" customHeight="1">
      <c r="A42" s="16">
        <v>39</v>
      </c>
      <c r="B42" s="17" t="s">
        <v>185</v>
      </c>
      <c r="C42" s="16">
        <v>9</v>
      </c>
      <c r="D42" s="18" t="s">
        <v>91</v>
      </c>
      <c r="E42" s="18" t="s">
        <v>87</v>
      </c>
      <c r="F42" s="31">
        <v>118</v>
      </c>
      <c r="G42" s="35">
        <v>2</v>
      </c>
      <c r="H42" s="18">
        <v>2</v>
      </c>
      <c r="I42" s="18">
        <v>1</v>
      </c>
      <c r="J42" s="18">
        <v>2</v>
      </c>
      <c r="K42" s="18">
        <v>1</v>
      </c>
      <c r="L42" s="18">
        <v>1</v>
      </c>
      <c r="M42" s="36">
        <f t="shared" si="0"/>
        <v>9</v>
      </c>
      <c r="N42" s="35">
        <v>4</v>
      </c>
      <c r="O42" s="18">
        <v>2</v>
      </c>
      <c r="P42" s="18">
        <v>4</v>
      </c>
      <c r="Q42" s="18">
        <v>2</v>
      </c>
      <c r="R42" s="36">
        <f t="shared" si="1"/>
        <v>12</v>
      </c>
      <c r="S42" s="40">
        <f t="shared" si="2"/>
        <v>21</v>
      </c>
      <c r="T42" s="15">
        <v>39</v>
      </c>
    </row>
    <row r="43" spans="1:20" s="28" customFormat="1" ht="12.75" customHeight="1">
      <c r="A43" s="16">
        <v>40</v>
      </c>
      <c r="B43" s="17" t="s">
        <v>133</v>
      </c>
      <c r="C43" s="16">
        <v>9</v>
      </c>
      <c r="D43" s="18" t="s">
        <v>135</v>
      </c>
      <c r="E43" s="18" t="s">
        <v>136</v>
      </c>
      <c r="F43" s="31">
        <v>139</v>
      </c>
      <c r="G43" s="35">
        <v>2</v>
      </c>
      <c r="H43" s="18">
        <v>2</v>
      </c>
      <c r="I43" s="18">
        <v>1</v>
      </c>
      <c r="J43" s="18">
        <v>2</v>
      </c>
      <c r="K43" s="18">
        <v>1</v>
      </c>
      <c r="L43" s="18">
        <v>1</v>
      </c>
      <c r="M43" s="36">
        <f t="shared" si="0"/>
        <v>9</v>
      </c>
      <c r="N43" s="35">
        <v>1</v>
      </c>
      <c r="O43" s="18">
        <v>1</v>
      </c>
      <c r="P43" s="18">
        <v>1</v>
      </c>
      <c r="Q43" s="18">
        <v>2</v>
      </c>
      <c r="R43" s="36">
        <f t="shared" si="1"/>
        <v>5</v>
      </c>
      <c r="S43" s="40">
        <f t="shared" si="2"/>
        <v>14</v>
      </c>
      <c r="T43" s="15">
        <v>40</v>
      </c>
    </row>
    <row r="44" spans="1:20" s="28" customFormat="1" ht="12.75" customHeight="1">
      <c r="A44" s="16">
        <v>41</v>
      </c>
      <c r="B44" s="17" t="s">
        <v>134</v>
      </c>
      <c r="C44" s="16">
        <v>9</v>
      </c>
      <c r="D44" s="18" t="s">
        <v>135</v>
      </c>
      <c r="E44" s="18" t="s">
        <v>136</v>
      </c>
      <c r="F44" s="31">
        <v>135</v>
      </c>
      <c r="G44" s="35">
        <v>2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36">
        <f t="shared" si="0"/>
        <v>7</v>
      </c>
      <c r="N44" s="35">
        <v>1</v>
      </c>
      <c r="O44" s="18">
        <v>1</v>
      </c>
      <c r="P44" s="18">
        <v>1</v>
      </c>
      <c r="Q44" s="18">
        <v>2</v>
      </c>
      <c r="R44" s="36">
        <f t="shared" si="1"/>
        <v>5</v>
      </c>
      <c r="S44" s="40">
        <f t="shared" si="2"/>
        <v>12</v>
      </c>
      <c r="T44" s="15">
        <v>41</v>
      </c>
    </row>
    <row r="45" spans="1:20" s="28" customFormat="1" ht="12.75" customHeight="1" thickBot="1">
      <c r="A45" s="16">
        <v>42</v>
      </c>
      <c r="B45" s="17" t="s">
        <v>187</v>
      </c>
      <c r="C45" s="16">
        <v>9</v>
      </c>
      <c r="D45" s="18" t="s">
        <v>135</v>
      </c>
      <c r="E45" s="18" t="s">
        <v>136</v>
      </c>
      <c r="F45" s="31">
        <v>107</v>
      </c>
      <c r="G45" s="37">
        <v>1</v>
      </c>
      <c r="H45" s="38">
        <v>1</v>
      </c>
      <c r="I45" s="38">
        <v>1</v>
      </c>
      <c r="J45" s="38">
        <v>1</v>
      </c>
      <c r="K45" s="38">
        <v>1</v>
      </c>
      <c r="L45" s="38">
        <v>1</v>
      </c>
      <c r="M45" s="39">
        <f t="shared" si="0"/>
        <v>6</v>
      </c>
      <c r="N45" s="37">
        <v>1</v>
      </c>
      <c r="O45" s="38">
        <v>1</v>
      </c>
      <c r="P45" s="38">
        <v>1</v>
      </c>
      <c r="Q45" s="38">
        <v>1</v>
      </c>
      <c r="R45" s="39">
        <f t="shared" si="1"/>
        <v>4</v>
      </c>
      <c r="S45" s="40">
        <f t="shared" si="2"/>
        <v>10</v>
      </c>
      <c r="T45" s="15">
        <v>42</v>
      </c>
    </row>
  </sheetData>
  <mergeCells count="3">
    <mergeCell ref="A1:T1"/>
    <mergeCell ref="G2:M2"/>
    <mergeCell ref="N2:R2"/>
  </mergeCells>
  <printOptions horizontalCentered="1" verticalCentered="1"/>
  <pageMargins left="0.6692913385826772" right="0.2755905511811024" top="0.1968503937007874" bottom="0.1968503937007874" header="0.1968503937007874" footer="0.1968503937007874"/>
  <pageSetup horizontalDpi="300" verticalDpi="3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workbookViewId="0" topLeftCell="A1">
      <selection activeCell="G3" sqref="G1:G16384"/>
    </sheetView>
  </sheetViews>
  <sheetFormatPr defaultColWidth="9.140625" defaultRowHeight="12.75"/>
  <cols>
    <col min="1" max="1" width="5.57421875" style="0" customWidth="1"/>
    <col min="2" max="2" width="19.00390625" style="0" customWidth="1"/>
    <col min="3" max="3" width="5.00390625" style="0" hidden="1" customWidth="1"/>
    <col min="4" max="4" width="24.00390625" style="0" customWidth="1"/>
    <col min="5" max="5" width="15.421875" style="0" customWidth="1"/>
    <col min="6" max="6" width="4.7109375" style="0" hidden="1" customWidth="1"/>
    <col min="7" max="12" width="3.7109375" style="0" customWidth="1"/>
    <col min="13" max="13" width="4.7109375" style="1" customWidth="1"/>
    <col min="14" max="17" width="3.7109375" style="0" customWidth="1"/>
    <col min="18" max="18" width="4.7109375" style="1" customWidth="1"/>
    <col min="19" max="19" width="8.00390625" style="1" customWidth="1"/>
    <col min="20" max="20" width="7.8515625" style="3" customWidth="1"/>
  </cols>
  <sheetData>
    <row r="1" spans="1:20" ht="80.25" customHeight="1" thickBot="1">
      <c r="A1" s="102" t="s">
        <v>202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2.75" customHeight="1">
      <c r="A2" s="8"/>
      <c r="B2" s="8"/>
      <c r="C2" s="8"/>
      <c r="D2" s="8"/>
      <c r="E2" s="8"/>
      <c r="F2" s="8"/>
      <c r="G2" s="107" t="s">
        <v>191</v>
      </c>
      <c r="H2" s="108"/>
      <c r="I2" s="108"/>
      <c r="J2" s="108"/>
      <c r="K2" s="108"/>
      <c r="L2" s="108"/>
      <c r="M2" s="109"/>
      <c r="N2" s="107" t="s">
        <v>193</v>
      </c>
      <c r="O2" s="108"/>
      <c r="P2" s="108"/>
      <c r="Q2" s="108"/>
      <c r="R2" s="109"/>
      <c r="S2" s="9"/>
      <c r="T2" s="9"/>
    </row>
    <row r="3" spans="1:20" ht="12.75" customHeight="1">
      <c r="A3" s="11" t="s">
        <v>189</v>
      </c>
      <c r="B3" s="11" t="s">
        <v>0</v>
      </c>
      <c r="C3" s="11" t="s">
        <v>190</v>
      </c>
      <c r="D3" s="11" t="s">
        <v>1</v>
      </c>
      <c r="E3" s="11" t="s">
        <v>2</v>
      </c>
      <c r="F3" s="12" t="s">
        <v>186</v>
      </c>
      <c r="G3" s="33">
        <v>1</v>
      </c>
      <c r="H3" s="13">
        <v>2</v>
      </c>
      <c r="I3" s="13">
        <v>3</v>
      </c>
      <c r="J3" s="14">
        <v>4</v>
      </c>
      <c r="K3" s="14">
        <v>5</v>
      </c>
      <c r="L3" s="14">
        <v>6</v>
      </c>
      <c r="M3" s="34" t="s">
        <v>192</v>
      </c>
      <c r="N3" s="41">
        <v>1</v>
      </c>
      <c r="O3" s="15">
        <v>2</v>
      </c>
      <c r="P3" s="15">
        <v>3</v>
      </c>
      <c r="Q3" s="15">
        <v>4</v>
      </c>
      <c r="R3" s="34" t="s">
        <v>192</v>
      </c>
      <c r="S3" s="32" t="s">
        <v>195</v>
      </c>
      <c r="T3" s="15" t="s">
        <v>194</v>
      </c>
    </row>
    <row r="4" spans="1:20" ht="12.75" customHeight="1">
      <c r="A4" s="16">
        <v>1</v>
      </c>
      <c r="B4" s="17" t="s">
        <v>19</v>
      </c>
      <c r="C4" s="16">
        <v>10</v>
      </c>
      <c r="D4" s="18" t="s">
        <v>13</v>
      </c>
      <c r="E4" s="18" t="s">
        <v>4</v>
      </c>
      <c r="F4" s="18">
        <v>236</v>
      </c>
      <c r="G4" s="35">
        <v>4</v>
      </c>
      <c r="H4" s="18">
        <v>10</v>
      </c>
      <c r="I4" s="18">
        <v>4</v>
      </c>
      <c r="J4" s="18">
        <v>2</v>
      </c>
      <c r="K4" s="18">
        <v>4</v>
      </c>
      <c r="L4" s="18">
        <v>10</v>
      </c>
      <c r="M4" s="36">
        <f aca="true" t="shared" si="0" ref="M4:M42">SUM(G4:L4)</f>
        <v>34</v>
      </c>
      <c r="N4" s="35">
        <v>10</v>
      </c>
      <c r="O4" s="18">
        <v>10</v>
      </c>
      <c r="P4" s="18">
        <v>7</v>
      </c>
      <c r="Q4" s="18">
        <v>5.5</v>
      </c>
      <c r="R4" s="36">
        <f aca="true" t="shared" si="1" ref="R4:R42">SUM(N4:Q4)</f>
        <v>32.5</v>
      </c>
      <c r="S4" s="40">
        <f aca="true" t="shared" si="2" ref="S4:S42">SUM(M4,R4)</f>
        <v>66.5</v>
      </c>
      <c r="T4" s="15" t="s">
        <v>196</v>
      </c>
    </row>
    <row r="5" spans="1:20" ht="12.75" customHeight="1">
      <c r="A5" s="16">
        <v>2</v>
      </c>
      <c r="B5" s="23" t="s">
        <v>34</v>
      </c>
      <c r="C5" s="16">
        <v>10</v>
      </c>
      <c r="D5" s="24" t="s">
        <v>66</v>
      </c>
      <c r="E5" s="24" t="s">
        <v>30</v>
      </c>
      <c r="F5" s="18">
        <v>204</v>
      </c>
      <c r="G5" s="35">
        <v>3</v>
      </c>
      <c r="H5" s="18">
        <v>1</v>
      </c>
      <c r="I5" s="18">
        <v>6</v>
      </c>
      <c r="J5" s="18">
        <v>2</v>
      </c>
      <c r="K5" s="18">
        <v>4</v>
      </c>
      <c r="L5" s="18">
        <v>13</v>
      </c>
      <c r="M5" s="36">
        <f t="shared" si="0"/>
        <v>29</v>
      </c>
      <c r="N5" s="35">
        <v>1</v>
      </c>
      <c r="O5" s="18">
        <v>9.5</v>
      </c>
      <c r="P5" s="18">
        <v>6</v>
      </c>
      <c r="Q5" s="18">
        <v>1</v>
      </c>
      <c r="R5" s="36">
        <f t="shared" si="1"/>
        <v>17.5</v>
      </c>
      <c r="S5" s="40">
        <f t="shared" si="2"/>
        <v>46.5</v>
      </c>
      <c r="T5" s="15" t="s">
        <v>197</v>
      </c>
    </row>
    <row r="6" spans="1:20" ht="12.75" customHeight="1">
      <c r="A6" s="16">
        <v>3</v>
      </c>
      <c r="B6" s="17" t="s">
        <v>167</v>
      </c>
      <c r="C6" s="16">
        <v>10</v>
      </c>
      <c r="D6" s="18" t="s">
        <v>178</v>
      </c>
      <c r="E6" s="18" t="s">
        <v>179</v>
      </c>
      <c r="F6" s="18">
        <v>228</v>
      </c>
      <c r="G6" s="35">
        <v>4</v>
      </c>
      <c r="H6" s="18">
        <v>10</v>
      </c>
      <c r="I6" s="18">
        <v>4</v>
      </c>
      <c r="J6" s="18">
        <v>4</v>
      </c>
      <c r="K6" s="18">
        <v>4</v>
      </c>
      <c r="L6" s="18">
        <v>1</v>
      </c>
      <c r="M6" s="36">
        <f t="shared" si="0"/>
        <v>27</v>
      </c>
      <c r="N6" s="35">
        <v>1.5</v>
      </c>
      <c r="O6" s="18">
        <v>4</v>
      </c>
      <c r="P6" s="18">
        <v>6</v>
      </c>
      <c r="Q6" s="18">
        <v>8</v>
      </c>
      <c r="R6" s="36">
        <f t="shared" si="1"/>
        <v>19.5</v>
      </c>
      <c r="S6" s="40">
        <f t="shared" si="2"/>
        <v>46.5</v>
      </c>
      <c r="T6" s="15" t="s">
        <v>197</v>
      </c>
    </row>
    <row r="7" spans="1:20" ht="12.75" customHeight="1">
      <c r="A7" s="16">
        <v>4</v>
      </c>
      <c r="B7" s="20" t="s">
        <v>145</v>
      </c>
      <c r="C7" s="21">
        <v>10</v>
      </c>
      <c r="D7" s="18" t="s">
        <v>180</v>
      </c>
      <c r="E7" s="18" t="s">
        <v>181</v>
      </c>
      <c r="F7" s="18">
        <v>202</v>
      </c>
      <c r="G7" s="35">
        <v>4</v>
      </c>
      <c r="H7" s="18">
        <v>10</v>
      </c>
      <c r="I7" s="18">
        <v>5</v>
      </c>
      <c r="J7" s="18">
        <v>2</v>
      </c>
      <c r="K7" s="18">
        <v>1</v>
      </c>
      <c r="L7" s="18">
        <v>1</v>
      </c>
      <c r="M7" s="36">
        <f t="shared" si="0"/>
        <v>23</v>
      </c>
      <c r="N7" s="35">
        <v>8.5</v>
      </c>
      <c r="O7" s="18">
        <v>10</v>
      </c>
      <c r="P7" s="18">
        <v>1</v>
      </c>
      <c r="Q7" s="18">
        <v>1</v>
      </c>
      <c r="R7" s="36">
        <f t="shared" si="1"/>
        <v>20.5</v>
      </c>
      <c r="S7" s="40">
        <f t="shared" si="2"/>
        <v>43.5</v>
      </c>
      <c r="T7" s="15" t="s">
        <v>198</v>
      </c>
    </row>
    <row r="8" spans="1:20" ht="12.75" customHeight="1">
      <c r="A8" s="16">
        <v>5</v>
      </c>
      <c r="B8" s="17" t="s">
        <v>16</v>
      </c>
      <c r="C8" s="16">
        <v>10</v>
      </c>
      <c r="D8" s="18" t="s">
        <v>13</v>
      </c>
      <c r="E8" s="18" t="s">
        <v>4</v>
      </c>
      <c r="F8" s="18">
        <v>220</v>
      </c>
      <c r="G8" s="35">
        <v>3</v>
      </c>
      <c r="H8" s="18">
        <v>10</v>
      </c>
      <c r="I8" s="18">
        <v>3</v>
      </c>
      <c r="J8" s="18">
        <v>2</v>
      </c>
      <c r="K8" s="18">
        <v>1</v>
      </c>
      <c r="L8" s="18">
        <v>10</v>
      </c>
      <c r="M8" s="36">
        <f t="shared" si="0"/>
        <v>29</v>
      </c>
      <c r="N8" s="35">
        <v>3</v>
      </c>
      <c r="O8" s="18">
        <v>9</v>
      </c>
      <c r="P8" s="18">
        <v>1</v>
      </c>
      <c r="Q8" s="18">
        <v>1</v>
      </c>
      <c r="R8" s="36">
        <f t="shared" si="1"/>
        <v>14</v>
      </c>
      <c r="S8" s="40">
        <f t="shared" si="2"/>
        <v>43</v>
      </c>
      <c r="T8" s="15" t="s">
        <v>199</v>
      </c>
    </row>
    <row r="9" spans="1:20" ht="12.75" customHeight="1">
      <c r="A9" s="16">
        <v>6</v>
      </c>
      <c r="B9" s="17" t="s">
        <v>166</v>
      </c>
      <c r="C9" s="16">
        <v>10</v>
      </c>
      <c r="D9" s="18" t="s">
        <v>178</v>
      </c>
      <c r="E9" s="18" t="s">
        <v>179</v>
      </c>
      <c r="F9" s="18">
        <v>213</v>
      </c>
      <c r="G9" s="35">
        <v>2</v>
      </c>
      <c r="H9" s="18">
        <v>7.5</v>
      </c>
      <c r="I9" s="18">
        <v>4.5</v>
      </c>
      <c r="J9" s="18">
        <v>2</v>
      </c>
      <c r="K9" s="18">
        <v>2</v>
      </c>
      <c r="L9" s="18">
        <v>5</v>
      </c>
      <c r="M9" s="36">
        <f t="shared" si="0"/>
        <v>23</v>
      </c>
      <c r="N9" s="35">
        <v>1</v>
      </c>
      <c r="O9" s="18">
        <v>3</v>
      </c>
      <c r="P9" s="18">
        <v>3</v>
      </c>
      <c r="Q9" s="18">
        <v>10</v>
      </c>
      <c r="R9" s="36">
        <f t="shared" si="1"/>
        <v>17</v>
      </c>
      <c r="S9" s="40">
        <f t="shared" si="2"/>
        <v>40</v>
      </c>
      <c r="T9" s="15" t="s">
        <v>199</v>
      </c>
    </row>
    <row r="10" spans="1:20" ht="12.75" customHeight="1">
      <c r="A10" s="16">
        <v>7</v>
      </c>
      <c r="B10" s="17" t="s">
        <v>18</v>
      </c>
      <c r="C10" s="16">
        <v>10</v>
      </c>
      <c r="D10" s="18" t="s">
        <v>13</v>
      </c>
      <c r="E10" s="18" t="s">
        <v>4</v>
      </c>
      <c r="F10" s="18">
        <v>232</v>
      </c>
      <c r="G10" s="35">
        <v>4</v>
      </c>
      <c r="H10" s="18">
        <v>7</v>
      </c>
      <c r="I10" s="18">
        <v>2</v>
      </c>
      <c r="J10" s="18">
        <v>2</v>
      </c>
      <c r="K10" s="18">
        <v>3</v>
      </c>
      <c r="L10" s="18">
        <v>10</v>
      </c>
      <c r="M10" s="36">
        <f t="shared" si="0"/>
        <v>28</v>
      </c>
      <c r="N10" s="35">
        <v>2</v>
      </c>
      <c r="O10" s="18">
        <v>2</v>
      </c>
      <c r="P10" s="18">
        <v>3</v>
      </c>
      <c r="Q10" s="18">
        <v>1</v>
      </c>
      <c r="R10" s="36">
        <f t="shared" si="1"/>
        <v>8</v>
      </c>
      <c r="S10" s="40">
        <f t="shared" si="2"/>
        <v>36</v>
      </c>
      <c r="T10" s="15" t="s">
        <v>199</v>
      </c>
    </row>
    <row r="11" spans="1:20" ht="12.75" customHeight="1">
      <c r="A11" s="16">
        <v>8</v>
      </c>
      <c r="B11" s="17" t="s">
        <v>15</v>
      </c>
      <c r="C11" s="16">
        <v>10</v>
      </c>
      <c r="D11" s="18" t="s">
        <v>13</v>
      </c>
      <c r="E11" s="18" t="s">
        <v>4</v>
      </c>
      <c r="F11" s="18">
        <v>219</v>
      </c>
      <c r="G11" s="35">
        <v>2</v>
      </c>
      <c r="H11" s="18">
        <v>2</v>
      </c>
      <c r="I11" s="18">
        <v>1.5</v>
      </c>
      <c r="J11" s="18">
        <v>1</v>
      </c>
      <c r="K11" s="18">
        <v>4</v>
      </c>
      <c r="L11" s="18">
        <v>10</v>
      </c>
      <c r="M11" s="36">
        <f t="shared" si="0"/>
        <v>20.5</v>
      </c>
      <c r="N11" s="35">
        <v>1.5</v>
      </c>
      <c r="O11" s="18">
        <v>1</v>
      </c>
      <c r="P11" s="18">
        <v>1</v>
      </c>
      <c r="Q11" s="18">
        <v>10</v>
      </c>
      <c r="R11" s="36">
        <f t="shared" si="1"/>
        <v>13.5</v>
      </c>
      <c r="S11" s="40">
        <f t="shared" si="2"/>
        <v>34</v>
      </c>
      <c r="T11" s="15" t="s">
        <v>199</v>
      </c>
    </row>
    <row r="12" spans="1:20" ht="12.75" customHeight="1">
      <c r="A12" s="16">
        <v>9</v>
      </c>
      <c r="B12" s="17" t="s">
        <v>93</v>
      </c>
      <c r="C12" s="16">
        <v>10</v>
      </c>
      <c r="D12" s="18" t="s">
        <v>86</v>
      </c>
      <c r="E12" s="18" t="s">
        <v>87</v>
      </c>
      <c r="F12" s="18">
        <v>240</v>
      </c>
      <c r="G12" s="35">
        <v>2</v>
      </c>
      <c r="H12" s="18">
        <v>6.5</v>
      </c>
      <c r="I12" s="18">
        <v>2</v>
      </c>
      <c r="J12" s="18">
        <v>2</v>
      </c>
      <c r="K12" s="18">
        <v>1</v>
      </c>
      <c r="L12" s="18">
        <v>5</v>
      </c>
      <c r="M12" s="36">
        <f t="shared" si="0"/>
        <v>18.5</v>
      </c>
      <c r="N12" s="35">
        <v>9.5</v>
      </c>
      <c r="O12" s="18">
        <v>2</v>
      </c>
      <c r="P12" s="18">
        <v>3</v>
      </c>
      <c r="Q12" s="18">
        <v>1</v>
      </c>
      <c r="R12" s="36">
        <f t="shared" si="1"/>
        <v>15.5</v>
      </c>
      <c r="S12" s="40">
        <f t="shared" si="2"/>
        <v>34</v>
      </c>
      <c r="T12" s="15" t="s">
        <v>199</v>
      </c>
    </row>
    <row r="13" spans="1:20" ht="12.75" customHeight="1">
      <c r="A13" s="16">
        <v>10</v>
      </c>
      <c r="B13" s="17" t="s">
        <v>139</v>
      </c>
      <c r="C13" s="16">
        <v>10</v>
      </c>
      <c r="D13" s="18" t="s">
        <v>135</v>
      </c>
      <c r="E13" s="18" t="s">
        <v>136</v>
      </c>
      <c r="F13" s="18">
        <v>234</v>
      </c>
      <c r="G13" s="35">
        <v>2</v>
      </c>
      <c r="H13" s="18">
        <v>9.5</v>
      </c>
      <c r="I13" s="18">
        <v>3</v>
      </c>
      <c r="J13" s="18">
        <v>1</v>
      </c>
      <c r="K13" s="18">
        <v>1</v>
      </c>
      <c r="L13" s="18">
        <v>10</v>
      </c>
      <c r="M13" s="36">
        <f t="shared" si="0"/>
        <v>26.5</v>
      </c>
      <c r="N13" s="35">
        <v>1</v>
      </c>
      <c r="O13" s="18">
        <v>3</v>
      </c>
      <c r="P13" s="18">
        <v>2</v>
      </c>
      <c r="Q13" s="18">
        <v>1</v>
      </c>
      <c r="R13" s="36">
        <f t="shared" si="1"/>
        <v>7</v>
      </c>
      <c r="S13" s="40">
        <f t="shared" si="2"/>
        <v>33.5</v>
      </c>
      <c r="T13" s="15" t="s">
        <v>199</v>
      </c>
    </row>
    <row r="14" spans="1:20" ht="12.75" customHeight="1">
      <c r="A14" s="16">
        <v>11</v>
      </c>
      <c r="B14" s="23" t="s">
        <v>35</v>
      </c>
      <c r="C14" s="16">
        <v>10</v>
      </c>
      <c r="D14" s="24" t="s">
        <v>66</v>
      </c>
      <c r="E14" s="24" t="s">
        <v>30</v>
      </c>
      <c r="F14" s="18">
        <v>205</v>
      </c>
      <c r="G14" s="35">
        <v>1</v>
      </c>
      <c r="H14" s="18">
        <v>8</v>
      </c>
      <c r="I14" s="18">
        <v>5</v>
      </c>
      <c r="J14" s="18">
        <v>2</v>
      </c>
      <c r="K14" s="18">
        <v>4</v>
      </c>
      <c r="L14" s="18">
        <v>5</v>
      </c>
      <c r="M14" s="36">
        <f t="shared" si="0"/>
        <v>25</v>
      </c>
      <c r="N14" s="35">
        <v>1</v>
      </c>
      <c r="O14" s="18">
        <v>2</v>
      </c>
      <c r="P14" s="18">
        <v>3</v>
      </c>
      <c r="Q14" s="18">
        <v>2</v>
      </c>
      <c r="R14" s="36">
        <f t="shared" si="1"/>
        <v>8</v>
      </c>
      <c r="S14" s="40">
        <f t="shared" si="2"/>
        <v>33</v>
      </c>
      <c r="T14" s="15" t="s">
        <v>199</v>
      </c>
    </row>
    <row r="15" spans="1:20" ht="12.75" customHeight="1">
      <c r="A15" s="16">
        <v>12</v>
      </c>
      <c r="B15" s="17" t="s">
        <v>168</v>
      </c>
      <c r="C15" s="16">
        <v>10</v>
      </c>
      <c r="D15" s="18" t="s">
        <v>178</v>
      </c>
      <c r="E15" s="18" t="s">
        <v>179</v>
      </c>
      <c r="F15" s="18">
        <v>212</v>
      </c>
      <c r="G15" s="35">
        <v>2</v>
      </c>
      <c r="H15" s="18">
        <v>2</v>
      </c>
      <c r="I15" s="18">
        <v>5</v>
      </c>
      <c r="J15" s="18">
        <v>10</v>
      </c>
      <c r="K15" s="18">
        <v>1</v>
      </c>
      <c r="L15" s="18">
        <v>5</v>
      </c>
      <c r="M15" s="36">
        <f t="shared" si="0"/>
        <v>25</v>
      </c>
      <c r="N15" s="35">
        <v>2</v>
      </c>
      <c r="O15" s="18">
        <v>3</v>
      </c>
      <c r="P15" s="18">
        <v>1</v>
      </c>
      <c r="Q15" s="18">
        <v>1</v>
      </c>
      <c r="R15" s="36">
        <f t="shared" si="1"/>
        <v>7</v>
      </c>
      <c r="S15" s="40">
        <f t="shared" si="2"/>
        <v>32</v>
      </c>
      <c r="T15" s="15" t="s">
        <v>199</v>
      </c>
    </row>
    <row r="16" spans="1:20" ht="12.75" customHeight="1">
      <c r="A16" s="16">
        <v>13</v>
      </c>
      <c r="B16" s="17" t="s">
        <v>92</v>
      </c>
      <c r="C16" s="16">
        <v>10</v>
      </c>
      <c r="D16" s="18" t="s">
        <v>86</v>
      </c>
      <c r="E16" s="18" t="s">
        <v>87</v>
      </c>
      <c r="F16" s="18">
        <v>238</v>
      </c>
      <c r="G16" s="35">
        <v>2</v>
      </c>
      <c r="H16" s="18">
        <v>9</v>
      </c>
      <c r="I16" s="18">
        <v>1</v>
      </c>
      <c r="J16" s="18">
        <v>2</v>
      </c>
      <c r="K16" s="18">
        <v>2</v>
      </c>
      <c r="L16" s="18">
        <v>6</v>
      </c>
      <c r="M16" s="36">
        <f t="shared" si="0"/>
        <v>22</v>
      </c>
      <c r="N16" s="35">
        <v>2</v>
      </c>
      <c r="O16" s="18">
        <v>3</v>
      </c>
      <c r="P16" s="18">
        <v>4</v>
      </c>
      <c r="Q16" s="18">
        <v>1</v>
      </c>
      <c r="R16" s="36">
        <f t="shared" si="1"/>
        <v>10</v>
      </c>
      <c r="S16" s="40">
        <f t="shared" si="2"/>
        <v>32</v>
      </c>
      <c r="T16" s="15" t="s">
        <v>199</v>
      </c>
    </row>
    <row r="17" spans="1:20" ht="12.75" customHeight="1">
      <c r="A17" s="16">
        <v>14</v>
      </c>
      <c r="B17" s="20" t="s">
        <v>147</v>
      </c>
      <c r="C17" s="21">
        <v>10</v>
      </c>
      <c r="D17" s="18" t="s">
        <v>180</v>
      </c>
      <c r="E17" s="18" t="s">
        <v>181</v>
      </c>
      <c r="F17" s="18">
        <v>203</v>
      </c>
      <c r="G17" s="35">
        <v>2</v>
      </c>
      <c r="H17" s="18">
        <v>6</v>
      </c>
      <c r="I17" s="18">
        <v>1</v>
      </c>
      <c r="J17" s="18">
        <v>2</v>
      </c>
      <c r="K17" s="18">
        <v>1</v>
      </c>
      <c r="L17" s="18">
        <v>11</v>
      </c>
      <c r="M17" s="36">
        <f t="shared" si="0"/>
        <v>23</v>
      </c>
      <c r="N17" s="35">
        <v>2</v>
      </c>
      <c r="O17" s="18">
        <v>1</v>
      </c>
      <c r="P17" s="18">
        <v>3</v>
      </c>
      <c r="Q17" s="18">
        <v>1</v>
      </c>
      <c r="R17" s="36">
        <f t="shared" si="1"/>
        <v>7</v>
      </c>
      <c r="S17" s="40">
        <f t="shared" si="2"/>
        <v>30</v>
      </c>
      <c r="T17" s="15" t="s">
        <v>199</v>
      </c>
    </row>
    <row r="18" spans="1:20" ht="12.75" customHeight="1">
      <c r="A18" s="16">
        <v>15</v>
      </c>
      <c r="B18" s="17" t="s">
        <v>169</v>
      </c>
      <c r="C18" s="16">
        <v>10</v>
      </c>
      <c r="D18" s="18" t="s">
        <v>178</v>
      </c>
      <c r="E18" s="18" t="s">
        <v>179</v>
      </c>
      <c r="F18" s="18">
        <v>209</v>
      </c>
      <c r="G18" s="35">
        <v>4</v>
      </c>
      <c r="H18" s="18">
        <v>1</v>
      </c>
      <c r="I18" s="18">
        <v>3</v>
      </c>
      <c r="J18" s="18">
        <v>2</v>
      </c>
      <c r="K18" s="18">
        <v>4</v>
      </c>
      <c r="L18" s="18">
        <v>6</v>
      </c>
      <c r="M18" s="36">
        <f t="shared" si="0"/>
        <v>20</v>
      </c>
      <c r="N18" s="35">
        <v>1.5</v>
      </c>
      <c r="O18" s="18">
        <v>3</v>
      </c>
      <c r="P18" s="18">
        <v>3</v>
      </c>
      <c r="Q18" s="18">
        <v>1</v>
      </c>
      <c r="R18" s="36">
        <f t="shared" si="1"/>
        <v>8.5</v>
      </c>
      <c r="S18" s="40">
        <f t="shared" si="2"/>
        <v>28.5</v>
      </c>
      <c r="T18" s="15" t="s">
        <v>199</v>
      </c>
    </row>
    <row r="19" spans="1:20" s="2" customFormat="1" ht="12.75" customHeight="1">
      <c r="A19" s="16">
        <v>16</v>
      </c>
      <c r="B19" s="17" t="s">
        <v>54</v>
      </c>
      <c r="C19" s="16">
        <v>10</v>
      </c>
      <c r="D19" s="18" t="s">
        <v>46</v>
      </c>
      <c r="E19" s="18" t="s">
        <v>47</v>
      </c>
      <c r="F19" s="18">
        <v>225</v>
      </c>
      <c r="G19" s="35">
        <v>3</v>
      </c>
      <c r="H19" s="18">
        <v>1</v>
      </c>
      <c r="I19" s="18">
        <v>2</v>
      </c>
      <c r="J19" s="18">
        <v>9</v>
      </c>
      <c r="K19" s="18">
        <v>1</v>
      </c>
      <c r="L19" s="18">
        <v>1</v>
      </c>
      <c r="M19" s="36">
        <f t="shared" si="0"/>
        <v>17</v>
      </c>
      <c r="N19" s="35">
        <v>1</v>
      </c>
      <c r="O19" s="18">
        <v>4</v>
      </c>
      <c r="P19" s="18">
        <v>1</v>
      </c>
      <c r="Q19" s="18">
        <v>5.5</v>
      </c>
      <c r="R19" s="36">
        <f t="shared" si="1"/>
        <v>11.5</v>
      </c>
      <c r="S19" s="40">
        <f t="shared" si="2"/>
        <v>28.5</v>
      </c>
      <c r="T19" s="15" t="s">
        <v>199</v>
      </c>
    </row>
    <row r="20" spans="1:20" ht="12.75" customHeight="1" thickBot="1">
      <c r="A20" s="50">
        <v>17</v>
      </c>
      <c r="B20" s="51" t="s">
        <v>170</v>
      </c>
      <c r="C20" s="50">
        <v>10</v>
      </c>
      <c r="D20" s="38" t="s">
        <v>178</v>
      </c>
      <c r="E20" s="38" t="s">
        <v>179</v>
      </c>
      <c r="F20" s="38">
        <v>231</v>
      </c>
      <c r="G20" s="37">
        <v>1</v>
      </c>
      <c r="H20" s="38">
        <v>1</v>
      </c>
      <c r="I20" s="38">
        <v>2</v>
      </c>
      <c r="J20" s="38">
        <v>2</v>
      </c>
      <c r="K20" s="38">
        <v>1</v>
      </c>
      <c r="L20" s="38">
        <v>8</v>
      </c>
      <c r="M20" s="39">
        <f t="shared" si="0"/>
        <v>15</v>
      </c>
      <c r="N20" s="37">
        <v>3</v>
      </c>
      <c r="O20" s="38">
        <v>6.5</v>
      </c>
      <c r="P20" s="38">
        <v>3</v>
      </c>
      <c r="Q20" s="38">
        <v>1</v>
      </c>
      <c r="R20" s="39">
        <f t="shared" si="1"/>
        <v>13.5</v>
      </c>
      <c r="S20" s="53">
        <f t="shared" si="2"/>
        <v>28.5</v>
      </c>
      <c r="T20" s="54" t="s">
        <v>199</v>
      </c>
    </row>
    <row r="21" spans="1:20" ht="12.75" customHeight="1">
      <c r="A21" s="42">
        <v>18</v>
      </c>
      <c r="B21" s="98" t="s">
        <v>128</v>
      </c>
      <c r="C21" s="42">
        <v>10</v>
      </c>
      <c r="D21" s="99" t="s">
        <v>125</v>
      </c>
      <c r="E21" s="99" t="s">
        <v>131</v>
      </c>
      <c r="F21" s="99">
        <v>125</v>
      </c>
      <c r="G21" s="46">
        <v>2</v>
      </c>
      <c r="H21" s="44">
        <v>10</v>
      </c>
      <c r="I21" s="44">
        <v>3</v>
      </c>
      <c r="J21" s="44">
        <v>2</v>
      </c>
      <c r="K21" s="44">
        <v>1</v>
      </c>
      <c r="L21" s="44">
        <v>1</v>
      </c>
      <c r="M21" s="47">
        <f t="shared" si="0"/>
        <v>19</v>
      </c>
      <c r="N21" s="46">
        <v>2</v>
      </c>
      <c r="O21" s="44">
        <v>5</v>
      </c>
      <c r="P21" s="44">
        <v>1</v>
      </c>
      <c r="Q21" s="44">
        <v>1</v>
      </c>
      <c r="R21" s="47">
        <f t="shared" si="1"/>
        <v>9</v>
      </c>
      <c r="S21" s="48">
        <f t="shared" si="2"/>
        <v>28</v>
      </c>
      <c r="T21" s="49" t="s">
        <v>199</v>
      </c>
    </row>
    <row r="22" spans="1:20" ht="12.75" customHeight="1">
      <c r="A22" s="16">
        <v>19</v>
      </c>
      <c r="B22" s="17" t="s">
        <v>112</v>
      </c>
      <c r="C22" s="16">
        <v>10</v>
      </c>
      <c r="D22" s="18" t="s">
        <v>110</v>
      </c>
      <c r="E22" s="18" t="s">
        <v>111</v>
      </c>
      <c r="F22" s="18">
        <v>140</v>
      </c>
      <c r="G22" s="35">
        <v>1</v>
      </c>
      <c r="H22" s="18">
        <v>3</v>
      </c>
      <c r="I22" s="18">
        <v>5</v>
      </c>
      <c r="J22" s="18">
        <v>2</v>
      </c>
      <c r="K22" s="18">
        <v>1</v>
      </c>
      <c r="L22" s="18">
        <v>5</v>
      </c>
      <c r="M22" s="36">
        <f t="shared" si="0"/>
        <v>17</v>
      </c>
      <c r="N22" s="35">
        <v>1</v>
      </c>
      <c r="O22" s="18">
        <v>1</v>
      </c>
      <c r="P22" s="18">
        <v>3</v>
      </c>
      <c r="Q22" s="18">
        <v>5.5</v>
      </c>
      <c r="R22" s="36">
        <f t="shared" si="1"/>
        <v>10.5</v>
      </c>
      <c r="S22" s="40">
        <f t="shared" si="2"/>
        <v>27.5</v>
      </c>
      <c r="T22" s="15" t="s">
        <v>199</v>
      </c>
    </row>
    <row r="23" spans="1:20" ht="12.75" customHeight="1">
      <c r="A23" s="16">
        <v>20</v>
      </c>
      <c r="B23" s="17" t="s">
        <v>165</v>
      </c>
      <c r="C23" s="16">
        <v>10</v>
      </c>
      <c r="D23" s="18" t="s">
        <v>178</v>
      </c>
      <c r="E23" s="18" t="s">
        <v>179</v>
      </c>
      <c r="F23" s="18">
        <v>208</v>
      </c>
      <c r="G23" s="35">
        <v>2</v>
      </c>
      <c r="H23" s="18">
        <v>10</v>
      </c>
      <c r="I23" s="18">
        <v>1</v>
      </c>
      <c r="J23" s="18">
        <v>3</v>
      </c>
      <c r="K23" s="18">
        <v>1</v>
      </c>
      <c r="L23" s="18">
        <v>2</v>
      </c>
      <c r="M23" s="36">
        <f t="shared" si="0"/>
        <v>19</v>
      </c>
      <c r="N23" s="35">
        <v>1</v>
      </c>
      <c r="O23" s="18">
        <v>1</v>
      </c>
      <c r="P23" s="18">
        <v>1</v>
      </c>
      <c r="Q23" s="18">
        <v>5.5</v>
      </c>
      <c r="R23" s="36">
        <f t="shared" si="1"/>
        <v>8.5</v>
      </c>
      <c r="S23" s="40">
        <f t="shared" si="2"/>
        <v>27.5</v>
      </c>
      <c r="T23" s="15" t="s">
        <v>199</v>
      </c>
    </row>
    <row r="24" spans="1:20" ht="12.75" customHeight="1">
      <c r="A24" s="16">
        <v>21</v>
      </c>
      <c r="B24" s="17" t="s">
        <v>55</v>
      </c>
      <c r="C24" s="16">
        <v>10</v>
      </c>
      <c r="D24" s="18" t="s">
        <v>46</v>
      </c>
      <c r="E24" s="18" t="s">
        <v>47</v>
      </c>
      <c r="F24" s="18">
        <v>214</v>
      </c>
      <c r="G24" s="35">
        <v>3</v>
      </c>
      <c r="H24" s="18">
        <v>9</v>
      </c>
      <c r="I24" s="18">
        <v>2</v>
      </c>
      <c r="J24" s="18">
        <v>2</v>
      </c>
      <c r="K24" s="18">
        <v>3</v>
      </c>
      <c r="L24" s="18">
        <v>1</v>
      </c>
      <c r="M24" s="36">
        <f t="shared" si="0"/>
        <v>20</v>
      </c>
      <c r="N24" s="35">
        <v>1</v>
      </c>
      <c r="O24" s="18">
        <v>2</v>
      </c>
      <c r="P24" s="18">
        <v>1</v>
      </c>
      <c r="Q24" s="18">
        <v>2</v>
      </c>
      <c r="R24" s="36">
        <f t="shared" si="1"/>
        <v>6</v>
      </c>
      <c r="S24" s="40">
        <f t="shared" si="2"/>
        <v>26</v>
      </c>
      <c r="T24" s="15">
        <v>21</v>
      </c>
    </row>
    <row r="25" spans="1:20" ht="12.75" customHeight="1">
      <c r="A25" s="16">
        <v>22</v>
      </c>
      <c r="B25" s="23" t="s">
        <v>37</v>
      </c>
      <c r="C25" s="16">
        <v>10</v>
      </c>
      <c r="D25" s="24" t="s">
        <v>66</v>
      </c>
      <c r="E25" s="24" t="s">
        <v>30</v>
      </c>
      <c r="F25" s="18">
        <v>218</v>
      </c>
      <c r="G25" s="35">
        <v>1</v>
      </c>
      <c r="H25" s="18">
        <v>2</v>
      </c>
      <c r="I25" s="18">
        <v>3</v>
      </c>
      <c r="J25" s="18">
        <v>4</v>
      </c>
      <c r="K25" s="18">
        <v>1</v>
      </c>
      <c r="L25" s="18">
        <v>5</v>
      </c>
      <c r="M25" s="36">
        <f t="shared" si="0"/>
        <v>16</v>
      </c>
      <c r="N25" s="35">
        <v>1.5</v>
      </c>
      <c r="O25" s="18">
        <v>5</v>
      </c>
      <c r="P25" s="18">
        <v>1</v>
      </c>
      <c r="Q25" s="18">
        <v>2</v>
      </c>
      <c r="R25" s="36">
        <f t="shared" si="1"/>
        <v>9.5</v>
      </c>
      <c r="S25" s="40">
        <f t="shared" si="2"/>
        <v>25.5</v>
      </c>
      <c r="T25" s="15">
        <v>22</v>
      </c>
    </row>
    <row r="26" spans="1:20" ht="12.75" customHeight="1">
      <c r="A26" s="16">
        <v>23</v>
      </c>
      <c r="B26" s="17" t="s">
        <v>53</v>
      </c>
      <c r="C26" s="16">
        <v>10</v>
      </c>
      <c r="D26" s="18" t="s">
        <v>46</v>
      </c>
      <c r="E26" s="18" t="s">
        <v>47</v>
      </c>
      <c r="F26" s="18">
        <v>229</v>
      </c>
      <c r="G26" s="35">
        <v>4</v>
      </c>
      <c r="H26" s="18">
        <v>2</v>
      </c>
      <c r="I26" s="18">
        <v>3</v>
      </c>
      <c r="J26" s="18">
        <v>3</v>
      </c>
      <c r="K26" s="18">
        <v>4</v>
      </c>
      <c r="L26" s="18">
        <v>1</v>
      </c>
      <c r="M26" s="36">
        <f t="shared" si="0"/>
        <v>17</v>
      </c>
      <c r="N26" s="35">
        <v>1.5</v>
      </c>
      <c r="O26" s="18">
        <v>1.5</v>
      </c>
      <c r="P26" s="18">
        <v>3</v>
      </c>
      <c r="Q26" s="18">
        <v>1</v>
      </c>
      <c r="R26" s="36">
        <f t="shared" si="1"/>
        <v>7</v>
      </c>
      <c r="S26" s="40">
        <f t="shared" si="2"/>
        <v>24</v>
      </c>
      <c r="T26" s="15">
        <v>23</v>
      </c>
    </row>
    <row r="27" spans="1:20" ht="12.75" customHeight="1">
      <c r="A27" s="16">
        <v>24</v>
      </c>
      <c r="B27" s="20" t="s">
        <v>146</v>
      </c>
      <c r="C27" s="21">
        <v>10</v>
      </c>
      <c r="D27" s="18" t="s">
        <v>180</v>
      </c>
      <c r="E27" s="18" t="s">
        <v>181</v>
      </c>
      <c r="F27" s="18">
        <v>215</v>
      </c>
      <c r="G27" s="35">
        <v>1</v>
      </c>
      <c r="H27" s="18">
        <v>3</v>
      </c>
      <c r="I27" s="18">
        <v>5</v>
      </c>
      <c r="J27" s="18">
        <v>6</v>
      </c>
      <c r="K27" s="18">
        <v>1</v>
      </c>
      <c r="L27" s="18">
        <v>1</v>
      </c>
      <c r="M27" s="36">
        <f t="shared" si="0"/>
        <v>17</v>
      </c>
      <c r="N27" s="35">
        <v>3</v>
      </c>
      <c r="O27" s="18">
        <v>1</v>
      </c>
      <c r="P27" s="18">
        <v>1</v>
      </c>
      <c r="Q27" s="18">
        <v>1</v>
      </c>
      <c r="R27" s="36">
        <f t="shared" si="1"/>
        <v>6</v>
      </c>
      <c r="S27" s="40">
        <f t="shared" si="2"/>
        <v>23</v>
      </c>
      <c r="T27" s="15">
        <v>24</v>
      </c>
    </row>
    <row r="28" spans="1:20" ht="12.75" customHeight="1">
      <c r="A28" s="16">
        <v>25</v>
      </c>
      <c r="B28" s="20" t="s">
        <v>148</v>
      </c>
      <c r="C28" s="21">
        <v>10</v>
      </c>
      <c r="D28" s="18" t="s">
        <v>180</v>
      </c>
      <c r="E28" s="18" t="s">
        <v>181</v>
      </c>
      <c r="F28" s="18">
        <v>216</v>
      </c>
      <c r="G28" s="35">
        <v>2</v>
      </c>
      <c r="H28" s="18">
        <v>2</v>
      </c>
      <c r="I28" s="18">
        <v>3</v>
      </c>
      <c r="J28" s="18">
        <v>2</v>
      </c>
      <c r="K28" s="18">
        <v>1</v>
      </c>
      <c r="L28" s="18">
        <v>5</v>
      </c>
      <c r="M28" s="36">
        <f t="shared" si="0"/>
        <v>15</v>
      </c>
      <c r="N28" s="35">
        <v>2</v>
      </c>
      <c r="O28" s="18">
        <v>1</v>
      </c>
      <c r="P28" s="18">
        <v>3</v>
      </c>
      <c r="Q28" s="18">
        <v>1</v>
      </c>
      <c r="R28" s="36">
        <f t="shared" si="1"/>
        <v>7</v>
      </c>
      <c r="S28" s="40">
        <f t="shared" si="2"/>
        <v>22</v>
      </c>
      <c r="T28" s="15">
        <v>25</v>
      </c>
    </row>
    <row r="29" spans="1:20" ht="12.75" customHeight="1">
      <c r="A29" s="16">
        <v>26</v>
      </c>
      <c r="B29" s="17" t="s">
        <v>82</v>
      </c>
      <c r="C29" s="16">
        <v>10</v>
      </c>
      <c r="D29" s="18" t="s">
        <v>79</v>
      </c>
      <c r="E29" s="18" t="s">
        <v>80</v>
      </c>
      <c r="F29" s="18">
        <v>224</v>
      </c>
      <c r="G29" s="35">
        <v>2</v>
      </c>
      <c r="H29" s="18">
        <v>4</v>
      </c>
      <c r="I29" s="18">
        <v>2</v>
      </c>
      <c r="J29" s="18">
        <v>2</v>
      </c>
      <c r="K29" s="18">
        <v>1</v>
      </c>
      <c r="L29" s="18">
        <v>5</v>
      </c>
      <c r="M29" s="36">
        <f t="shared" si="0"/>
        <v>16</v>
      </c>
      <c r="N29" s="35">
        <v>1</v>
      </c>
      <c r="O29" s="18">
        <v>2</v>
      </c>
      <c r="P29" s="18">
        <v>2</v>
      </c>
      <c r="Q29" s="18">
        <v>1</v>
      </c>
      <c r="R29" s="36">
        <f t="shared" si="1"/>
        <v>6</v>
      </c>
      <c r="S29" s="40">
        <f t="shared" si="2"/>
        <v>22</v>
      </c>
      <c r="T29" s="15">
        <v>26</v>
      </c>
    </row>
    <row r="30" spans="1:20" ht="12.75" customHeight="1">
      <c r="A30" s="16">
        <v>27</v>
      </c>
      <c r="B30" s="23" t="s">
        <v>36</v>
      </c>
      <c r="C30" s="16">
        <v>10</v>
      </c>
      <c r="D30" s="24" t="s">
        <v>66</v>
      </c>
      <c r="E30" s="24" t="s">
        <v>30</v>
      </c>
      <c r="F30" s="18">
        <v>217</v>
      </c>
      <c r="G30" s="35">
        <v>1</v>
      </c>
      <c r="H30" s="18">
        <v>3</v>
      </c>
      <c r="I30" s="18">
        <v>5</v>
      </c>
      <c r="J30" s="18">
        <v>2</v>
      </c>
      <c r="K30" s="18">
        <v>1</v>
      </c>
      <c r="L30" s="18">
        <v>1</v>
      </c>
      <c r="M30" s="36">
        <f t="shared" si="0"/>
        <v>13</v>
      </c>
      <c r="N30" s="35">
        <v>1</v>
      </c>
      <c r="O30" s="18">
        <v>2</v>
      </c>
      <c r="P30" s="18">
        <v>4</v>
      </c>
      <c r="Q30" s="18">
        <v>1</v>
      </c>
      <c r="R30" s="36">
        <f t="shared" si="1"/>
        <v>8</v>
      </c>
      <c r="S30" s="40">
        <f t="shared" si="2"/>
        <v>21</v>
      </c>
      <c r="T30" s="15">
        <v>27</v>
      </c>
    </row>
    <row r="31" spans="1:20" ht="12.75" customHeight="1">
      <c r="A31" s="16">
        <v>28</v>
      </c>
      <c r="B31" s="17" t="s">
        <v>17</v>
      </c>
      <c r="C31" s="16">
        <v>10</v>
      </c>
      <c r="D31" s="18" t="s">
        <v>13</v>
      </c>
      <c r="E31" s="18" t="s">
        <v>4</v>
      </c>
      <c r="F31" s="18">
        <v>221</v>
      </c>
      <c r="G31" s="35">
        <v>3</v>
      </c>
      <c r="H31" s="18">
        <v>1</v>
      </c>
      <c r="I31" s="18">
        <v>1</v>
      </c>
      <c r="J31" s="18">
        <v>4</v>
      </c>
      <c r="K31" s="18">
        <v>1</v>
      </c>
      <c r="L31" s="18">
        <v>5</v>
      </c>
      <c r="M31" s="36">
        <f t="shared" si="0"/>
        <v>15</v>
      </c>
      <c r="N31" s="35">
        <v>1</v>
      </c>
      <c r="O31" s="18">
        <v>1</v>
      </c>
      <c r="P31" s="18">
        <v>3</v>
      </c>
      <c r="Q31" s="18">
        <v>1</v>
      </c>
      <c r="R31" s="36">
        <f t="shared" si="1"/>
        <v>6</v>
      </c>
      <c r="S31" s="40">
        <f t="shared" si="2"/>
        <v>21</v>
      </c>
      <c r="T31" s="15">
        <v>28</v>
      </c>
    </row>
    <row r="32" spans="1:20" ht="12.75" customHeight="1">
      <c r="A32" s="16">
        <v>29</v>
      </c>
      <c r="B32" s="20" t="s">
        <v>73</v>
      </c>
      <c r="C32" s="21">
        <v>10</v>
      </c>
      <c r="D32" s="22" t="s">
        <v>69</v>
      </c>
      <c r="E32" s="22" t="s">
        <v>70</v>
      </c>
      <c r="F32" s="18">
        <v>226</v>
      </c>
      <c r="G32" s="35">
        <v>2</v>
      </c>
      <c r="H32" s="18">
        <v>1</v>
      </c>
      <c r="I32" s="18">
        <v>5</v>
      </c>
      <c r="J32" s="18">
        <v>2</v>
      </c>
      <c r="K32" s="18">
        <v>1</v>
      </c>
      <c r="L32" s="18">
        <v>4</v>
      </c>
      <c r="M32" s="36">
        <f t="shared" si="0"/>
        <v>15</v>
      </c>
      <c r="N32" s="35">
        <v>1</v>
      </c>
      <c r="O32" s="18">
        <v>2</v>
      </c>
      <c r="P32" s="18">
        <v>1</v>
      </c>
      <c r="Q32" s="18">
        <v>1</v>
      </c>
      <c r="R32" s="36">
        <f t="shared" si="1"/>
        <v>5</v>
      </c>
      <c r="S32" s="40">
        <f t="shared" si="2"/>
        <v>20</v>
      </c>
      <c r="T32" s="15">
        <v>29</v>
      </c>
    </row>
    <row r="33" spans="1:20" ht="12.75" customHeight="1">
      <c r="A33" s="16">
        <v>30</v>
      </c>
      <c r="B33" s="17" t="s">
        <v>183</v>
      </c>
      <c r="C33" s="16">
        <v>10</v>
      </c>
      <c r="D33" s="18" t="s">
        <v>79</v>
      </c>
      <c r="E33" s="18" t="s">
        <v>80</v>
      </c>
      <c r="F33" s="18">
        <v>233</v>
      </c>
      <c r="G33" s="35">
        <v>1</v>
      </c>
      <c r="H33" s="18">
        <v>1</v>
      </c>
      <c r="I33" s="18">
        <v>2</v>
      </c>
      <c r="J33" s="18">
        <v>2</v>
      </c>
      <c r="K33" s="18">
        <v>1</v>
      </c>
      <c r="L33" s="18">
        <v>7</v>
      </c>
      <c r="M33" s="36">
        <f t="shared" si="0"/>
        <v>14</v>
      </c>
      <c r="N33" s="35">
        <v>1</v>
      </c>
      <c r="O33" s="18">
        <v>3</v>
      </c>
      <c r="P33" s="18">
        <v>1</v>
      </c>
      <c r="Q33" s="18">
        <v>1</v>
      </c>
      <c r="R33" s="36">
        <f t="shared" si="1"/>
        <v>6</v>
      </c>
      <c r="S33" s="40">
        <f t="shared" si="2"/>
        <v>20</v>
      </c>
      <c r="T33" s="15">
        <v>30</v>
      </c>
    </row>
    <row r="34" spans="1:20" ht="12.75" customHeight="1">
      <c r="A34" s="16">
        <v>31</v>
      </c>
      <c r="B34" s="25" t="s">
        <v>127</v>
      </c>
      <c r="C34" s="26">
        <v>10</v>
      </c>
      <c r="D34" s="55" t="s">
        <v>125</v>
      </c>
      <c r="E34" s="18" t="s">
        <v>131</v>
      </c>
      <c r="F34" s="18">
        <v>222</v>
      </c>
      <c r="G34" s="35">
        <v>2</v>
      </c>
      <c r="H34" s="18">
        <v>1</v>
      </c>
      <c r="I34" s="18">
        <v>3</v>
      </c>
      <c r="J34" s="18">
        <v>2</v>
      </c>
      <c r="K34" s="18">
        <v>1</v>
      </c>
      <c r="L34" s="18">
        <v>4</v>
      </c>
      <c r="M34" s="36">
        <f t="shared" si="0"/>
        <v>13</v>
      </c>
      <c r="N34" s="35">
        <v>1</v>
      </c>
      <c r="O34" s="18">
        <v>3.5</v>
      </c>
      <c r="P34" s="18">
        <v>1</v>
      </c>
      <c r="Q34" s="18">
        <v>1</v>
      </c>
      <c r="R34" s="36">
        <f t="shared" si="1"/>
        <v>6.5</v>
      </c>
      <c r="S34" s="40">
        <f t="shared" si="2"/>
        <v>19.5</v>
      </c>
      <c r="T34" s="15">
        <v>31</v>
      </c>
    </row>
    <row r="35" spans="1:20" ht="12.75" customHeight="1">
      <c r="A35" s="16">
        <v>32</v>
      </c>
      <c r="B35" s="17" t="s">
        <v>138</v>
      </c>
      <c r="C35" s="16">
        <v>10</v>
      </c>
      <c r="D35" s="18" t="s">
        <v>135</v>
      </c>
      <c r="E35" s="18" t="s">
        <v>136</v>
      </c>
      <c r="F35" s="18">
        <v>235</v>
      </c>
      <c r="G35" s="35">
        <v>2</v>
      </c>
      <c r="H35" s="18">
        <v>7.5</v>
      </c>
      <c r="I35" s="18">
        <v>1</v>
      </c>
      <c r="J35" s="18">
        <v>1</v>
      </c>
      <c r="K35" s="18">
        <v>1</v>
      </c>
      <c r="L35" s="18">
        <v>2</v>
      </c>
      <c r="M35" s="36">
        <f t="shared" si="0"/>
        <v>14.5</v>
      </c>
      <c r="N35" s="35">
        <v>1</v>
      </c>
      <c r="O35" s="18">
        <v>1</v>
      </c>
      <c r="P35" s="18">
        <v>1</v>
      </c>
      <c r="Q35" s="18">
        <v>1</v>
      </c>
      <c r="R35" s="36">
        <f t="shared" si="1"/>
        <v>4</v>
      </c>
      <c r="S35" s="40">
        <f t="shared" si="2"/>
        <v>18.5</v>
      </c>
      <c r="T35" s="15">
        <v>32</v>
      </c>
    </row>
    <row r="36" spans="1:20" ht="12.75" customHeight="1">
      <c r="A36" s="16">
        <v>33</v>
      </c>
      <c r="B36" s="17" t="s">
        <v>3</v>
      </c>
      <c r="C36" s="16">
        <v>10</v>
      </c>
      <c r="D36" s="18" t="s">
        <v>5</v>
      </c>
      <c r="E36" s="18" t="s">
        <v>4</v>
      </c>
      <c r="F36" s="18">
        <v>237</v>
      </c>
      <c r="G36" s="35">
        <v>3</v>
      </c>
      <c r="H36" s="18">
        <v>1</v>
      </c>
      <c r="I36" s="18">
        <v>1</v>
      </c>
      <c r="J36" s="18">
        <v>2</v>
      </c>
      <c r="K36" s="18">
        <v>2</v>
      </c>
      <c r="L36" s="18">
        <v>1</v>
      </c>
      <c r="M36" s="36">
        <f t="shared" si="0"/>
        <v>10</v>
      </c>
      <c r="N36" s="35">
        <v>1</v>
      </c>
      <c r="O36" s="18">
        <v>4.5</v>
      </c>
      <c r="P36" s="18">
        <v>1</v>
      </c>
      <c r="Q36" s="18">
        <v>1</v>
      </c>
      <c r="R36" s="36">
        <f t="shared" si="1"/>
        <v>7.5</v>
      </c>
      <c r="S36" s="40">
        <f t="shared" si="2"/>
        <v>17.5</v>
      </c>
      <c r="T36" s="15">
        <v>33</v>
      </c>
    </row>
    <row r="37" spans="1:20" ht="12.75" customHeight="1">
      <c r="A37" s="16">
        <v>34</v>
      </c>
      <c r="B37" s="17" t="s">
        <v>137</v>
      </c>
      <c r="C37" s="16">
        <v>10</v>
      </c>
      <c r="D37" s="18" t="s">
        <v>135</v>
      </c>
      <c r="E37" s="18" t="s">
        <v>136</v>
      </c>
      <c r="F37" s="18">
        <v>206</v>
      </c>
      <c r="G37" s="35">
        <v>3</v>
      </c>
      <c r="H37" s="18">
        <v>1</v>
      </c>
      <c r="I37" s="18">
        <v>1</v>
      </c>
      <c r="J37" s="18">
        <v>2</v>
      </c>
      <c r="K37" s="18">
        <v>1</v>
      </c>
      <c r="L37" s="18">
        <v>5</v>
      </c>
      <c r="M37" s="36">
        <f t="shared" si="0"/>
        <v>13</v>
      </c>
      <c r="N37" s="35">
        <v>1</v>
      </c>
      <c r="O37" s="18">
        <v>1</v>
      </c>
      <c r="P37" s="18">
        <v>1</v>
      </c>
      <c r="Q37" s="18">
        <v>1</v>
      </c>
      <c r="R37" s="36">
        <f t="shared" si="1"/>
        <v>4</v>
      </c>
      <c r="S37" s="40">
        <f t="shared" si="2"/>
        <v>17</v>
      </c>
      <c r="T37" s="15">
        <v>34</v>
      </c>
    </row>
    <row r="38" spans="1:20" ht="12.75" customHeight="1">
      <c r="A38" s="16">
        <v>35</v>
      </c>
      <c r="B38" s="17" t="s">
        <v>140</v>
      </c>
      <c r="C38" s="16">
        <v>10</v>
      </c>
      <c r="D38" s="18" t="s">
        <v>135</v>
      </c>
      <c r="E38" s="18" t="s">
        <v>136</v>
      </c>
      <c r="F38" s="18">
        <v>207</v>
      </c>
      <c r="G38" s="35">
        <v>1</v>
      </c>
      <c r="H38" s="18">
        <v>2</v>
      </c>
      <c r="I38" s="18">
        <v>1</v>
      </c>
      <c r="J38" s="18">
        <v>1</v>
      </c>
      <c r="K38" s="18">
        <v>1</v>
      </c>
      <c r="L38" s="18">
        <v>5</v>
      </c>
      <c r="M38" s="36">
        <f t="shared" si="0"/>
        <v>11</v>
      </c>
      <c r="N38" s="35">
        <v>1</v>
      </c>
      <c r="O38" s="18">
        <v>1</v>
      </c>
      <c r="P38" s="18">
        <v>3</v>
      </c>
      <c r="Q38" s="18">
        <v>1</v>
      </c>
      <c r="R38" s="36">
        <f t="shared" si="1"/>
        <v>6</v>
      </c>
      <c r="S38" s="40">
        <f t="shared" si="2"/>
        <v>17</v>
      </c>
      <c r="T38" s="15">
        <v>35</v>
      </c>
    </row>
    <row r="39" spans="1:20" ht="12.75" customHeight="1">
      <c r="A39" s="16">
        <v>36</v>
      </c>
      <c r="B39" s="17" t="s">
        <v>105</v>
      </c>
      <c r="C39" s="16">
        <v>10</v>
      </c>
      <c r="D39" s="18" t="s">
        <v>102</v>
      </c>
      <c r="E39" s="18" t="s">
        <v>103</v>
      </c>
      <c r="F39" s="18">
        <v>210</v>
      </c>
      <c r="G39" s="35">
        <v>1</v>
      </c>
      <c r="H39" s="18">
        <v>1</v>
      </c>
      <c r="I39" s="18">
        <v>5</v>
      </c>
      <c r="J39" s="18">
        <v>2</v>
      </c>
      <c r="K39" s="18">
        <v>1</v>
      </c>
      <c r="L39" s="18">
        <v>1</v>
      </c>
      <c r="M39" s="36">
        <f t="shared" si="0"/>
        <v>11</v>
      </c>
      <c r="N39" s="35">
        <v>1</v>
      </c>
      <c r="O39" s="18">
        <v>2</v>
      </c>
      <c r="P39" s="18">
        <v>2</v>
      </c>
      <c r="Q39" s="18">
        <v>1</v>
      </c>
      <c r="R39" s="36">
        <f t="shared" si="1"/>
        <v>6</v>
      </c>
      <c r="S39" s="40">
        <f t="shared" si="2"/>
        <v>17</v>
      </c>
      <c r="T39" s="15">
        <v>36</v>
      </c>
    </row>
    <row r="40" spans="1:20" ht="12.75" customHeight="1">
      <c r="A40" s="16">
        <v>37</v>
      </c>
      <c r="B40" s="17" t="s">
        <v>56</v>
      </c>
      <c r="C40" s="16">
        <v>10</v>
      </c>
      <c r="D40" s="18" t="s">
        <v>65</v>
      </c>
      <c r="E40" s="18" t="s">
        <v>57</v>
      </c>
      <c r="F40" s="18">
        <v>230</v>
      </c>
      <c r="G40" s="35">
        <v>2</v>
      </c>
      <c r="H40" s="18">
        <v>2</v>
      </c>
      <c r="I40" s="18">
        <v>1</v>
      </c>
      <c r="J40" s="18">
        <v>2</v>
      </c>
      <c r="K40" s="18">
        <v>1</v>
      </c>
      <c r="L40" s="18">
        <v>1</v>
      </c>
      <c r="M40" s="36">
        <f t="shared" si="0"/>
        <v>9</v>
      </c>
      <c r="N40" s="35">
        <v>2</v>
      </c>
      <c r="O40" s="18">
        <v>3</v>
      </c>
      <c r="P40" s="18">
        <v>1</v>
      </c>
      <c r="Q40" s="18">
        <v>1</v>
      </c>
      <c r="R40" s="36">
        <f t="shared" si="1"/>
        <v>7</v>
      </c>
      <c r="S40" s="40">
        <f t="shared" si="2"/>
        <v>16</v>
      </c>
      <c r="T40" s="15">
        <v>37</v>
      </c>
    </row>
    <row r="41" spans="1:20" ht="12.75" customHeight="1">
      <c r="A41" s="16">
        <v>38</v>
      </c>
      <c r="B41" s="20" t="s">
        <v>72</v>
      </c>
      <c r="C41" s="21">
        <v>10</v>
      </c>
      <c r="D41" s="56" t="s">
        <v>69</v>
      </c>
      <c r="E41" s="22" t="s">
        <v>70</v>
      </c>
      <c r="F41" s="18">
        <v>211</v>
      </c>
      <c r="G41" s="35">
        <v>1</v>
      </c>
      <c r="H41" s="18">
        <v>1</v>
      </c>
      <c r="I41" s="18">
        <v>2</v>
      </c>
      <c r="J41" s="18">
        <v>3</v>
      </c>
      <c r="K41" s="18">
        <v>1</v>
      </c>
      <c r="L41" s="18">
        <v>1</v>
      </c>
      <c r="M41" s="36">
        <f t="shared" si="0"/>
        <v>9</v>
      </c>
      <c r="N41" s="35">
        <v>2</v>
      </c>
      <c r="O41" s="18">
        <v>2</v>
      </c>
      <c r="P41" s="18">
        <v>1</v>
      </c>
      <c r="Q41" s="18">
        <v>1</v>
      </c>
      <c r="R41" s="36">
        <f t="shared" si="1"/>
        <v>6</v>
      </c>
      <c r="S41" s="40">
        <f t="shared" si="2"/>
        <v>15</v>
      </c>
      <c r="T41" s="15">
        <v>38</v>
      </c>
    </row>
    <row r="42" spans="1:20" ht="12.75" customHeight="1" thickBot="1">
      <c r="A42" s="16">
        <v>39</v>
      </c>
      <c r="B42" s="17" t="s">
        <v>9</v>
      </c>
      <c r="C42" s="16">
        <v>10</v>
      </c>
      <c r="D42" s="18" t="s">
        <v>7</v>
      </c>
      <c r="E42" s="18" t="s">
        <v>8</v>
      </c>
      <c r="F42" s="18">
        <v>201</v>
      </c>
      <c r="G42" s="37">
        <v>1</v>
      </c>
      <c r="H42" s="38">
        <v>1.5</v>
      </c>
      <c r="I42" s="38">
        <v>1.5</v>
      </c>
      <c r="J42" s="38">
        <v>2</v>
      </c>
      <c r="K42" s="38">
        <v>1</v>
      </c>
      <c r="L42" s="38">
        <v>1</v>
      </c>
      <c r="M42" s="39">
        <f t="shared" si="0"/>
        <v>8</v>
      </c>
      <c r="N42" s="37">
        <v>1.5</v>
      </c>
      <c r="O42" s="38">
        <v>3</v>
      </c>
      <c r="P42" s="38">
        <v>1</v>
      </c>
      <c r="Q42" s="38">
        <v>1</v>
      </c>
      <c r="R42" s="39">
        <f t="shared" si="1"/>
        <v>6.5</v>
      </c>
      <c r="S42" s="40">
        <f t="shared" si="2"/>
        <v>14.5</v>
      </c>
      <c r="T42" s="15">
        <v>39</v>
      </c>
    </row>
    <row r="43" spans="1:20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6"/>
      <c r="S43" s="6"/>
      <c r="T43" s="7"/>
    </row>
    <row r="44" spans="1:20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"/>
      <c r="N44" s="4"/>
      <c r="O44" s="4"/>
      <c r="P44" s="4"/>
      <c r="Q44" s="4"/>
      <c r="R44" s="6"/>
      <c r="S44" s="6"/>
      <c r="T44" s="7"/>
    </row>
    <row r="45" spans="1:20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"/>
      <c r="N45" s="4"/>
      <c r="O45" s="4"/>
      <c r="P45" s="4"/>
      <c r="Q45" s="4"/>
      <c r="R45" s="6"/>
      <c r="S45" s="6"/>
      <c r="T45" s="7"/>
    </row>
  </sheetData>
  <mergeCells count="3">
    <mergeCell ref="A1:T1"/>
    <mergeCell ref="G2:M2"/>
    <mergeCell ref="N2:R2"/>
  </mergeCells>
  <printOptions horizontalCentered="1" verticalCentered="1"/>
  <pageMargins left="0.4330708661417323" right="0.1968503937007874" top="0.1968503937007874" bottom="0.1968503937007874" header="0.1968503937007874" footer="0.2362204724409449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workbookViewId="0" topLeftCell="A1">
      <selection activeCell="G3" sqref="G1:G16384"/>
    </sheetView>
  </sheetViews>
  <sheetFormatPr defaultColWidth="9.140625" defaultRowHeight="12.75"/>
  <cols>
    <col min="1" max="1" width="5.57421875" style="0" customWidth="1"/>
    <col min="2" max="2" width="21.00390625" style="0" bestFit="1" customWidth="1"/>
    <col min="3" max="3" width="5.00390625" style="0" hidden="1" customWidth="1"/>
    <col min="4" max="4" width="24.00390625" style="0" customWidth="1"/>
    <col min="5" max="5" width="15.421875" style="0" customWidth="1"/>
    <col min="6" max="6" width="4.7109375" style="0" hidden="1" customWidth="1"/>
    <col min="7" max="12" width="3.7109375" style="0" customWidth="1"/>
    <col min="13" max="13" width="4.7109375" style="1" customWidth="1"/>
    <col min="14" max="17" width="3.7109375" style="0" customWidth="1"/>
    <col min="18" max="18" width="4.7109375" style="1" customWidth="1"/>
    <col min="19" max="19" width="8.00390625" style="1" customWidth="1"/>
    <col min="20" max="20" width="7.8515625" style="3" customWidth="1"/>
  </cols>
  <sheetData>
    <row r="1" spans="1:20" ht="78.75" customHeight="1" thickBot="1">
      <c r="A1" s="102" t="s">
        <v>203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s="58" customFormat="1" ht="12.75" customHeight="1">
      <c r="A2" s="8"/>
      <c r="B2" s="8"/>
      <c r="C2" s="8"/>
      <c r="D2" s="8"/>
      <c r="E2" s="8"/>
      <c r="F2" s="8"/>
      <c r="G2" s="110" t="s">
        <v>191</v>
      </c>
      <c r="H2" s="111"/>
      <c r="I2" s="111"/>
      <c r="J2" s="111"/>
      <c r="K2" s="111"/>
      <c r="L2" s="111"/>
      <c r="M2" s="112"/>
      <c r="N2" s="110" t="s">
        <v>193</v>
      </c>
      <c r="O2" s="111"/>
      <c r="P2" s="111"/>
      <c r="Q2" s="111"/>
      <c r="R2" s="112"/>
      <c r="S2" s="57"/>
      <c r="T2" s="57"/>
    </row>
    <row r="3" spans="1:20" s="58" customFormat="1" ht="12.75" customHeight="1">
      <c r="A3" s="11" t="s">
        <v>189</v>
      </c>
      <c r="B3" s="11" t="s">
        <v>0</v>
      </c>
      <c r="C3" s="11" t="s">
        <v>190</v>
      </c>
      <c r="D3" s="11" t="s">
        <v>1</v>
      </c>
      <c r="E3" s="11" t="s">
        <v>2</v>
      </c>
      <c r="F3" s="12" t="s">
        <v>186</v>
      </c>
      <c r="G3" s="78">
        <v>1</v>
      </c>
      <c r="H3" s="59">
        <v>2</v>
      </c>
      <c r="I3" s="59">
        <v>3</v>
      </c>
      <c r="J3" s="60">
        <v>4</v>
      </c>
      <c r="K3" s="60">
        <v>5</v>
      </c>
      <c r="L3" s="60">
        <v>6</v>
      </c>
      <c r="M3" s="79" t="s">
        <v>192</v>
      </c>
      <c r="N3" s="86">
        <v>1</v>
      </c>
      <c r="O3" s="61">
        <v>2</v>
      </c>
      <c r="P3" s="61">
        <v>3</v>
      </c>
      <c r="Q3" s="61">
        <v>4</v>
      </c>
      <c r="R3" s="79" t="s">
        <v>192</v>
      </c>
      <c r="S3" s="77" t="s">
        <v>195</v>
      </c>
      <c r="T3" s="61" t="s">
        <v>194</v>
      </c>
    </row>
    <row r="4" spans="1:20" s="58" customFormat="1" ht="12.75" customHeight="1">
      <c r="A4" s="16">
        <v>1</v>
      </c>
      <c r="B4" s="19" t="s">
        <v>94</v>
      </c>
      <c r="C4" s="16">
        <v>11</v>
      </c>
      <c r="D4" s="18" t="s">
        <v>86</v>
      </c>
      <c r="E4" s="18" t="s">
        <v>87</v>
      </c>
      <c r="F4" s="18">
        <v>310</v>
      </c>
      <c r="G4" s="80">
        <v>10</v>
      </c>
      <c r="H4" s="62">
        <v>15</v>
      </c>
      <c r="I4" s="62">
        <v>9.5</v>
      </c>
      <c r="J4" s="62">
        <v>3</v>
      </c>
      <c r="K4" s="62">
        <v>4</v>
      </c>
      <c r="L4" s="62">
        <v>10</v>
      </c>
      <c r="M4" s="81">
        <f aca="true" t="shared" si="0" ref="M4:M42">SUM(G4:L4)</f>
        <v>51.5</v>
      </c>
      <c r="N4" s="80">
        <v>10</v>
      </c>
      <c r="O4" s="62">
        <v>15</v>
      </c>
      <c r="P4" s="62">
        <v>10</v>
      </c>
      <c r="Q4" s="62">
        <v>10</v>
      </c>
      <c r="R4" s="81">
        <f aca="true" t="shared" si="1" ref="R4:R42">SUM(N4:Q4)</f>
        <v>45</v>
      </c>
      <c r="S4" s="85">
        <f aca="true" t="shared" si="2" ref="S4:S42">SUM(M4,R4)</f>
        <v>96.5</v>
      </c>
      <c r="T4" s="61" t="s">
        <v>196</v>
      </c>
    </row>
    <row r="5" spans="1:20" s="58" customFormat="1" ht="12.75" customHeight="1">
      <c r="A5" s="16">
        <v>2</v>
      </c>
      <c r="B5" s="63" t="s">
        <v>129</v>
      </c>
      <c r="C5" s="26">
        <v>11</v>
      </c>
      <c r="D5" s="27" t="s">
        <v>125</v>
      </c>
      <c r="E5" s="18" t="s">
        <v>131</v>
      </c>
      <c r="F5" s="18">
        <v>305</v>
      </c>
      <c r="G5" s="80">
        <v>1</v>
      </c>
      <c r="H5" s="62">
        <v>1</v>
      </c>
      <c r="I5" s="62">
        <v>10</v>
      </c>
      <c r="J5" s="62">
        <v>1</v>
      </c>
      <c r="K5" s="62">
        <v>6</v>
      </c>
      <c r="L5" s="62">
        <v>3</v>
      </c>
      <c r="M5" s="81">
        <f t="shared" si="0"/>
        <v>22</v>
      </c>
      <c r="N5" s="80">
        <v>10</v>
      </c>
      <c r="O5" s="62">
        <v>10</v>
      </c>
      <c r="P5" s="62">
        <v>1</v>
      </c>
      <c r="Q5" s="62">
        <v>2</v>
      </c>
      <c r="R5" s="81">
        <f t="shared" si="1"/>
        <v>23</v>
      </c>
      <c r="S5" s="85">
        <f t="shared" si="2"/>
        <v>45</v>
      </c>
      <c r="T5" s="61" t="s">
        <v>200</v>
      </c>
    </row>
    <row r="6" spans="1:20" s="58" customFormat="1" ht="12.75" customHeight="1">
      <c r="A6" s="16">
        <v>3</v>
      </c>
      <c r="B6" s="19" t="s">
        <v>171</v>
      </c>
      <c r="C6" s="16">
        <v>11</v>
      </c>
      <c r="D6" s="18" t="s">
        <v>178</v>
      </c>
      <c r="E6" s="18" t="s">
        <v>179</v>
      </c>
      <c r="F6" s="18">
        <v>313</v>
      </c>
      <c r="G6" s="80">
        <v>10</v>
      </c>
      <c r="H6" s="62">
        <v>1</v>
      </c>
      <c r="I6" s="62">
        <v>8.5</v>
      </c>
      <c r="J6" s="62">
        <v>2</v>
      </c>
      <c r="K6" s="62">
        <v>1.5</v>
      </c>
      <c r="L6" s="62">
        <v>1</v>
      </c>
      <c r="M6" s="81">
        <f t="shared" si="0"/>
        <v>24</v>
      </c>
      <c r="N6" s="80">
        <v>6</v>
      </c>
      <c r="O6" s="62">
        <v>1</v>
      </c>
      <c r="P6" s="62">
        <v>1</v>
      </c>
      <c r="Q6" s="62">
        <v>1</v>
      </c>
      <c r="R6" s="81">
        <f t="shared" si="1"/>
        <v>9</v>
      </c>
      <c r="S6" s="85">
        <f t="shared" si="2"/>
        <v>33</v>
      </c>
      <c r="T6" s="61" t="s">
        <v>198</v>
      </c>
    </row>
    <row r="7" spans="1:20" s="58" customFormat="1" ht="12.75" customHeight="1">
      <c r="A7" s="16">
        <v>4</v>
      </c>
      <c r="B7" s="64" t="s">
        <v>74</v>
      </c>
      <c r="C7" s="21">
        <v>11</v>
      </c>
      <c r="D7" s="22" t="s">
        <v>69</v>
      </c>
      <c r="E7" s="22" t="s">
        <v>70</v>
      </c>
      <c r="F7" s="18">
        <v>306</v>
      </c>
      <c r="G7" s="80">
        <v>1</v>
      </c>
      <c r="H7" s="62">
        <v>1</v>
      </c>
      <c r="I7" s="62">
        <v>2</v>
      </c>
      <c r="J7" s="62">
        <v>1</v>
      </c>
      <c r="K7" s="62">
        <v>6</v>
      </c>
      <c r="L7" s="62">
        <v>2</v>
      </c>
      <c r="M7" s="81">
        <f t="shared" si="0"/>
        <v>13</v>
      </c>
      <c r="N7" s="80">
        <v>10</v>
      </c>
      <c r="O7" s="62">
        <v>3</v>
      </c>
      <c r="P7" s="62">
        <v>1</v>
      </c>
      <c r="Q7" s="62">
        <v>1</v>
      </c>
      <c r="R7" s="81">
        <f t="shared" si="1"/>
        <v>15</v>
      </c>
      <c r="S7" s="85">
        <f t="shared" si="2"/>
        <v>28</v>
      </c>
      <c r="T7" s="61" t="s">
        <v>199</v>
      </c>
    </row>
    <row r="8" spans="1:20" s="58" customFormat="1" ht="12.75" customHeight="1">
      <c r="A8" s="16">
        <v>5</v>
      </c>
      <c r="B8" s="19" t="s">
        <v>58</v>
      </c>
      <c r="C8" s="16">
        <v>11</v>
      </c>
      <c r="D8" s="18" t="s">
        <v>46</v>
      </c>
      <c r="E8" s="18" t="s">
        <v>47</v>
      </c>
      <c r="F8" s="18">
        <v>314</v>
      </c>
      <c r="G8" s="80">
        <v>2</v>
      </c>
      <c r="H8" s="62">
        <v>2</v>
      </c>
      <c r="I8" s="62">
        <v>2</v>
      </c>
      <c r="J8" s="62">
        <v>2</v>
      </c>
      <c r="K8" s="62">
        <v>3</v>
      </c>
      <c r="L8" s="62">
        <v>3</v>
      </c>
      <c r="M8" s="81">
        <f t="shared" si="0"/>
        <v>14</v>
      </c>
      <c r="N8" s="80">
        <v>7</v>
      </c>
      <c r="O8" s="62">
        <v>3</v>
      </c>
      <c r="P8" s="62">
        <v>1</v>
      </c>
      <c r="Q8" s="62">
        <v>2</v>
      </c>
      <c r="R8" s="81">
        <f t="shared" si="1"/>
        <v>13</v>
      </c>
      <c r="S8" s="85">
        <f t="shared" si="2"/>
        <v>27</v>
      </c>
      <c r="T8" s="61" t="s">
        <v>199</v>
      </c>
    </row>
    <row r="9" spans="1:20" s="58" customFormat="1" ht="12.75" customHeight="1">
      <c r="A9" s="16">
        <v>6</v>
      </c>
      <c r="B9" s="64" t="s">
        <v>151</v>
      </c>
      <c r="C9" s="21">
        <v>11</v>
      </c>
      <c r="D9" s="18" t="s">
        <v>180</v>
      </c>
      <c r="E9" s="18" t="s">
        <v>181</v>
      </c>
      <c r="F9" s="18">
        <v>316</v>
      </c>
      <c r="G9" s="80">
        <v>1</v>
      </c>
      <c r="H9" s="62">
        <v>2</v>
      </c>
      <c r="I9" s="62">
        <v>1</v>
      </c>
      <c r="J9" s="62">
        <v>3</v>
      </c>
      <c r="K9" s="62">
        <v>3</v>
      </c>
      <c r="L9" s="62">
        <v>3</v>
      </c>
      <c r="M9" s="81">
        <f t="shared" si="0"/>
        <v>13</v>
      </c>
      <c r="N9" s="80">
        <v>9.5</v>
      </c>
      <c r="O9" s="62">
        <v>1</v>
      </c>
      <c r="P9" s="62">
        <v>1</v>
      </c>
      <c r="Q9" s="62">
        <v>2</v>
      </c>
      <c r="R9" s="81">
        <f t="shared" si="1"/>
        <v>13.5</v>
      </c>
      <c r="S9" s="85">
        <f t="shared" si="2"/>
        <v>26.5</v>
      </c>
      <c r="T9" s="61" t="s">
        <v>199</v>
      </c>
    </row>
    <row r="10" spans="1:20" s="58" customFormat="1" ht="12.75" customHeight="1">
      <c r="A10" s="16">
        <v>7</v>
      </c>
      <c r="B10" s="19" t="s">
        <v>20</v>
      </c>
      <c r="C10" s="16">
        <v>11</v>
      </c>
      <c r="D10" s="18" t="s">
        <v>13</v>
      </c>
      <c r="E10" s="18" t="s">
        <v>4</v>
      </c>
      <c r="F10" s="18">
        <v>317</v>
      </c>
      <c r="G10" s="80">
        <v>1</v>
      </c>
      <c r="H10" s="62">
        <v>1</v>
      </c>
      <c r="I10" s="62">
        <v>7.5</v>
      </c>
      <c r="J10" s="62">
        <v>1</v>
      </c>
      <c r="K10" s="62">
        <v>6</v>
      </c>
      <c r="L10" s="62">
        <v>2</v>
      </c>
      <c r="M10" s="81">
        <f t="shared" si="0"/>
        <v>18.5</v>
      </c>
      <c r="N10" s="80">
        <v>5</v>
      </c>
      <c r="O10" s="62">
        <v>1</v>
      </c>
      <c r="P10" s="62">
        <v>1</v>
      </c>
      <c r="Q10" s="62">
        <v>1</v>
      </c>
      <c r="R10" s="81">
        <f t="shared" si="1"/>
        <v>8</v>
      </c>
      <c r="S10" s="85">
        <f t="shared" si="2"/>
        <v>26.5</v>
      </c>
      <c r="T10" s="61" t="s">
        <v>199</v>
      </c>
    </row>
    <row r="11" spans="1:20" s="58" customFormat="1" ht="12.75" customHeight="1">
      <c r="A11" s="16">
        <v>8</v>
      </c>
      <c r="B11" s="19" t="s">
        <v>59</v>
      </c>
      <c r="C11" s="16">
        <v>11</v>
      </c>
      <c r="D11" s="18" t="s">
        <v>46</v>
      </c>
      <c r="E11" s="18" t="s">
        <v>47</v>
      </c>
      <c r="F11" s="18">
        <v>318</v>
      </c>
      <c r="G11" s="80">
        <v>1</v>
      </c>
      <c r="H11" s="62">
        <v>1</v>
      </c>
      <c r="I11" s="62">
        <v>1</v>
      </c>
      <c r="J11" s="62">
        <v>2</v>
      </c>
      <c r="K11" s="62">
        <v>1</v>
      </c>
      <c r="L11" s="62">
        <v>5</v>
      </c>
      <c r="M11" s="81">
        <f t="shared" si="0"/>
        <v>11</v>
      </c>
      <c r="N11" s="80">
        <v>7</v>
      </c>
      <c r="O11" s="62">
        <v>1</v>
      </c>
      <c r="P11" s="62">
        <v>2</v>
      </c>
      <c r="Q11" s="62">
        <v>4</v>
      </c>
      <c r="R11" s="81">
        <f t="shared" si="1"/>
        <v>14</v>
      </c>
      <c r="S11" s="85">
        <f t="shared" si="2"/>
        <v>25</v>
      </c>
      <c r="T11" s="61" t="s">
        <v>199</v>
      </c>
    </row>
    <row r="12" spans="1:20" s="58" customFormat="1" ht="12.75" customHeight="1">
      <c r="A12" s="16">
        <v>9</v>
      </c>
      <c r="B12" s="19" t="s">
        <v>26</v>
      </c>
      <c r="C12" s="16">
        <v>11</v>
      </c>
      <c r="D12" s="18" t="s">
        <v>13</v>
      </c>
      <c r="E12" s="18" t="s">
        <v>4</v>
      </c>
      <c r="F12" s="18">
        <v>338</v>
      </c>
      <c r="G12" s="80">
        <v>1</v>
      </c>
      <c r="H12" s="62">
        <v>2</v>
      </c>
      <c r="I12" s="62">
        <v>5</v>
      </c>
      <c r="J12" s="62">
        <v>2</v>
      </c>
      <c r="K12" s="62">
        <v>1</v>
      </c>
      <c r="L12" s="62">
        <v>5</v>
      </c>
      <c r="M12" s="81">
        <f t="shared" si="0"/>
        <v>16</v>
      </c>
      <c r="N12" s="80">
        <v>4</v>
      </c>
      <c r="O12" s="62">
        <v>2</v>
      </c>
      <c r="P12" s="62">
        <v>1</v>
      </c>
      <c r="Q12" s="62">
        <v>1</v>
      </c>
      <c r="R12" s="81">
        <f t="shared" si="1"/>
        <v>8</v>
      </c>
      <c r="S12" s="85">
        <f t="shared" si="2"/>
        <v>24</v>
      </c>
      <c r="T12" s="61" t="s">
        <v>199</v>
      </c>
    </row>
    <row r="13" spans="1:20" s="58" customFormat="1" ht="12.75" customHeight="1">
      <c r="A13" s="16">
        <v>10</v>
      </c>
      <c r="B13" s="65" t="s">
        <v>41</v>
      </c>
      <c r="C13" s="16">
        <v>11</v>
      </c>
      <c r="D13" s="24" t="s">
        <v>66</v>
      </c>
      <c r="E13" s="24" t="s">
        <v>30</v>
      </c>
      <c r="F13" s="18">
        <v>331</v>
      </c>
      <c r="G13" s="80">
        <v>1</v>
      </c>
      <c r="H13" s="62">
        <v>1</v>
      </c>
      <c r="I13" s="62">
        <v>3</v>
      </c>
      <c r="J13" s="62">
        <v>1</v>
      </c>
      <c r="K13" s="62">
        <v>1.5</v>
      </c>
      <c r="L13" s="62">
        <v>3</v>
      </c>
      <c r="M13" s="81">
        <f t="shared" si="0"/>
        <v>10.5</v>
      </c>
      <c r="N13" s="80">
        <v>6</v>
      </c>
      <c r="O13" s="62">
        <v>1</v>
      </c>
      <c r="P13" s="62">
        <v>1</v>
      </c>
      <c r="Q13" s="62">
        <v>5</v>
      </c>
      <c r="R13" s="81">
        <f t="shared" si="1"/>
        <v>13</v>
      </c>
      <c r="S13" s="85">
        <f t="shared" si="2"/>
        <v>23.5</v>
      </c>
      <c r="T13" s="61" t="s">
        <v>199</v>
      </c>
    </row>
    <row r="14" spans="1:20" s="58" customFormat="1" ht="12.75" customHeight="1">
      <c r="A14" s="16">
        <v>11</v>
      </c>
      <c r="B14" s="66" t="s">
        <v>188</v>
      </c>
      <c r="C14" s="26">
        <v>11</v>
      </c>
      <c r="D14" s="27" t="s">
        <v>125</v>
      </c>
      <c r="E14" s="18" t="s">
        <v>131</v>
      </c>
      <c r="F14" s="18">
        <v>121</v>
      </c>
      <c r="G14" s="80">
        <v>10</v>
      </c>
      <c r="H14" s="62">
        <v>1</v>
      </c>
      <c r="I14" s="62">
        <v>2</v>
      </c>
      <c r="J14" s="62">
        <v>1</v>
      </c>
      <c r="K14" s="62">
        <v>1</v>
      </c>
      <c r="L14" s="62">
        <v>1</v>
      </c>
      <c r="M14" s="81">
        <f t="shared" si="0"/>
        <v>16</v>
      </c>
      <c r="N14" s="80">
        <v>4</v>
      </c>
      <c r="O14" s="62">
        <v>1</v>
      </c>
      <c r="P14" s="62">
        <v>1</v>
      </c>
      <c r="Q14" s="62">
        <v>1</v>
      </c>
      <c r="R14" s="81">
        <f t="shared" si="1"/>
        <v>7</v>
      </c>
      <c r="S14" s="85">
        <f t="shared" si="2"/>
        <v>23</v>
      </c>
      <c r="T14" s="61" t="s">
        <v>199</v>
      </c>
    </row>
    <row r="15" spans="1:20" s="58" customFormat="1" ht="12.75" customHeight="1">
      <c r="A15" s="16">
        <v>12</v>
      </c>
      <c r="B15" s="19" t="s">
        <v>25</v>
      </c>
      <c r="C15" s="16">
        <v>11</v>
      </c>
      <c r="D15" s="18" t="s">
        <v>13</v>
      </c>
      <c r="E15" s="18" t="s">
        <v>4</v>
      </c>
      <c r="F15" s="18">
        <v>333</v>
      </c>
      <c r="G15" s="80">
        <v>1</v>
      </c>
      <c r="H15" s="62">
        <v>2</v>
      </c>
      <c r="I15" s="62">
        <v>3</v>
      </c>
      <c r="J15" s="62">
        <v>1</v>
      </c>
      <c r="K15" s="62">
        <v>5</v>
      </c>
      <c r="L15" s="62">
        <v>2</v>
      </c>
      <c r="M15" s="81">
        <f t="shared" si="0"/>
        <v>14</v>
      </c>
      <c r="N15" s="80">
        <v>5</v>
      </c>
      <c r="O15" s="62">
        <v>1</v>
      </c>
      <c r="P15" s="62">
        <v>1</v>
      </c>
      <c r="Q15" s="62">
        <v>2</v>
      </c>
      <c r="R15" s="81">
        <f t="shared" si="1"/>
        <v>9</v>
      </c>
      <c r="S15" s="85">
        <f t="shared" si="2"/>
        <v>23</v>
      </c>
      <c r="T15" s="61" t="s">
        <v>199</v>
      </c>
    </row>
    <row r="16" spans="1:20" s="58" customFormat="1" ht="12.75" customHeight="1">
      <c r="A16" s="16">
        <v>13</v>
      </c>
      <c r="B16" s="67" t="s">
        <v>39</v>
      </c>
      <c r="C16" s="68">
        <v>11</v>
      </c>
      <c r="D16" s="69" t="s">
        <v>66</v>
      </c>
      <c r="E16" s="69" t="s">
        <v>30</v>
      </c>
      <c r="F16" s="18">
        <v>340</v>
      </c>
      <c r="G16" s="80">
        <v>1</v>
      </c>
      <c r="H16" s="62">
        <v>1</v>
      </c>
      <c r="I16" s="62">
        <v>1</v>
      </c>
      <c r="J16" s="62">
        <v>4</v>
      </c>
      <c r="K16" s="62">
        <v>1</v>
      </c>
      <c r="L16" s="62">
        <v>3</v>
      </c>
      <c r="M16" s="81">
        <f t="shared" si="0"/>
        <v>11</v>
      </c>
      <c r="N16" s="80">
        <v>5</v>
      </c>
      <c r="O16" s="62">
        <v>1</v>
      </c>
      <c r="P16" s="62">
        <v>1</v>
      </c>
      <c r="Q16" s="62">
        <v>5</v>
      </c>
      <c r="R16" s="81">
        <f t="shared" si="1"/>
        <v>12</v>
      </c>
      <c r="S16" s="85">
        <f t="shared" si="2"/>
        <v>23</v>
      </c>
      <c r="T16" s="61" t="s">
        <v>199</v>
      </c>
    </row>
    <row r="17" spans="1:20" s="58" customFormat="1" ht="12.75" customHeight="1">
      <c r="A17" s="16">
        <v>14</v>
      </c>
      <c r="B17" s="64" t="s">
        <v>152</v>
      </c>
      <c r="C17" s="21">
        <v>11</v>
      </c>
      <c r="D17" s="18" t="s">
        <v>180</v>
      </c>
      <c r="E17" s="18" t="s">
        <v>181</v>
      </c>
      <c r="F17" s="18">
        <v>337</v>
      </c>
      <c r="G17" s="80">
        <v>1</v>
      </c>
      <c r="H17" s="62">
        <v>1</v>
      </c>
      <c r="I17" s="62">
        <v>7</v>
      </c>
      <c r="J17" s="62">
        <v>2</v>
      </c>
      <c r="K17" s="62">
        <v>6</v>
      </c>
      <c r="L17" s="62">
        <v>1</v>
      </c>
      <c r="M17" s="81">
        <f t="shared" si="0"/>
        <v>18</v>
      </c>
      <c r="N17" s="80">
        <v>2</v>
      </c>
      <c r="O17" s="62">
        <v>1</v>
      </c>
      <c r="P17" s="62">
        <v>1</v>
      </c>
      <c r="Q17" s="62">
        <v>1</v>
      </c>
      <c r="R17" s="81">
        <f t="shared" si="1"/>
        <v>5</v>
      </c>
      <c r="S17" s="85">
        <f t="shared" si="2"/>
        <v>23</v>
      </c>
      <c r="T17" s="61" t="s">
        <v>199</v>
      </c>
    </row>
    <row r="18" spans="1:20" s="58" customFormat="1" ht="12.75" customHeight="1">
      <c r="A18" s="16">
        <v>15</v>
      </c>
      <c r="B18" s="70" t="s">
        <v>96</v>
      </c>
      <c r="C18" s="71">
        <v>11</v>
      </c>
      <c r="D18" s="72" t="s">
        <v>86</v>
      </c>
      <c r="E18" s="72" t="s">
        <v>87</v>
      </c>
      <c r="F18" s="18">
        <v>334</v>
      </c>
      <c r="G18" s="80">
        <v>1</v>
      </c>
      <c r="H18" s="62">
        <v>1</v>
      </c>
      <c r="I18" s="62">
        <v>3</v>
      </c>
      <c r="J18" s="62">
        <v>2</v>
      </c>
      <c r="K18" s="62">
        <v>1</v>
      </c>
      <c r="L18" s="62">
        <v>1</v>
      </c>
      <c r="M18" s="81">
        <f t="shared" si="0"/>
        <v>9</v>
      </c>
      <c r="N18" s="80">
        <v>1</v>
      </c>
      <c r="O18" s="62">
        <v>10</v>
      </c>
      <c r="P18" s="62">
        <v>1</v>
      </c>
      <c r="Q18" s="62">
        <v>1</v>
      </c>
      <c r="R18" s="81">
        <f t="shared" si="1"/>
        <v>13</v>
      </c>
      <c r="S18" s="85">
        <f t="shared" si="2"/>
        <v>22</v>
      </c>
      <c r="T18" s="61" t="s">
        <v>199</v>
      </c>
    </row>
    <row r="19" spans="1:20" s="58" customFormat="1" ht="12.75" customHeight="1">
      <c r="A19" s="16">
        <v>16</v>
      </c>
      <c r="B19" s="19" t="s">
        <v>21</v>
      </c>
      <c r="C19" s="16">
        <v>11</v>
      </c>
      <c r="D19" s="18" t="s">
        <v>13</v>
      </c>
      <c r="E19" s="18" t="s">
        <v>4</v>
      </c>
      <c r="F19" s="18">
        <v>319</v>
      </c>
      <c r="G19" s="80">
        <v>1</v>
      </c>
      <c r="H19" s="62">
        <v>2</v>
      </c>
      <c r="I19" s="62">
        <v>8.5</v>
      </c>
      <c r="J19" s="62">
        <v>1</v>
      </c>
      <c r="K19" s="62">
        <v>1.5</v>
      </c>
      <c r="L19" s="62">
        <v>1</v>
      </c>
      <c r="M19" s="81">
        <f t="shared" si="0"/>
        <v>15</v>
      </c>
      <c r="N19" s="80">
        <v>3.5</v>
      </c>
      <c r="O19" s="62">
        <v>1</v>
      </c>
      <c r="P19" s="62">
        <v>1</v>
      </c>
      <c r="Q19" s="62">
        <v>1</v>
      </c>
      <c r="R19" s="81">
        <f t="shared" si="1"/>
        <v>6.5</v>
      </c>
      <c r="S19" s="85">
        <f t="shared" si="2"/>
        <v>21.5</v>
      </c>
      <c r="T19" s="61" t="s">
        <v>199</v>
      </c>
    </row>
    <row r="20" spans="1:20" s="58" customFormat="1" ht="12.75" customHeight="1" thickBot="1">
      <c r="A20" s="50">
        <v>17</v>
      </c>
      <c r="B20" s="93" t="s">
        <v>75</v>
      </c>
      <c r="C20" s="94">
        <v>11</v>
      </c>
      <c r="D20" s="95" t="s">
        <v>69</v>
      </c>
      <c r="E20" s="95" t="s">
        <v>70</v>
      </c>
      <c r="F20" s="38">
        <v>330</v>
      </c>
      <c r="G20" s="82">
        <v>1</v>
      </c>
      <c r="H20" s="83">
        <v>1</v>
      </c>
      <c r="I20" s="83">
        <v>1</v>
      </c>
      <c r="J20" s="83">
        <v>1</v>
      </c>
      <c r="K20" s="83">
        <v>6</v>
      </c>
      <c r="L20" s="83">
        <v>1</v>
      </c>
      <c r="M20" s="84">
        <f t="shared" si="0"/>
        <v>11</v>
      </c>
      <c r="N20" s="82">
        <v>6</v>
      </c>
      <c r="O20" s="83">
        <v>1</v>
      </c>
      <c r="P20" s="83">
        <v>1</v>
      </c>
      <c r="Q20" s="83">
        <v>2</v>
      </c>
      <c r="R20" s="84">
        <f t="shared" si="1"/>
        <v>10</v>
      </c>
      <c r="S20" s="96">
        <f t="shared" si="2"/>
        <v>21</v>
      </c>
      <c r="T20" s="97" t="s">
        <v>199</v>
      </c>
    </row>
    <row r="21" spans="1:20" s="58" customFormat="1" ht="12.75" customHeight="1">
      <c r="A21" s="42">
        <v>18</v>
      </c>
      <c r="B21" s="87" t="s">
        <v>172</v>
      </c>
      <c r="C21" s="42">
        <v>11</v>
      </c>
      <c r="D21" s="44" t="s">
        <v>178</v>
      </c>
      <c r="E21" s="44" t="s">
        <v>179</v>
      </c>
      <c r="F21" s="44">
        <v>301</v>
      </c>
      <c r="G21" s="88">
        <v>1</v>
      </c>
      <c r="H21" s="89">
        <v>1</v>
      </c>
      <c r="I21" s="89">
        <v>3</v>
      </c>
      <c r="J21" s="89">
        <v>2</v>
      </c>
      <c r="K21" s="89">
        <v>3</v>
      </c>
      <c r="L21" s="89">
        <v>1</v>
      </c>
      <c r="M21" s="90">
        <f t="shared" si="0"/>
        <v>11</v>
      </c>
      <c r="N21" s="88">
        <v>6</v>
      </c>
      <c r="O21" s="89">
        <v>1</v>
      </c>
      <c r="P21" s="89">
        <v>1</v>
      </c>
      <c r="Q21" s="89">
        <v>1</v>
      </c>
      <c r="R21" s="90">
        <f t="shared" si="1"/>
        <v>9</v>
      </c>
      <c r="S21" s="91">
        <f t="shared" si="2"/>
        <v>20</v>
      </c>
      <c r="T21" s="92" t="s">
        <v>199</v>
      </c>
    </row>
    <row r="22" spans="1:20" s="58" customFormat="1" ht="12.75" customHeight="1">
      <c r="A22" s="16">
        <v>19</v>
      </c>
      <c r="B22" s="19" t="s">
        <v>95</v>
      </c>
      <c r="C22" s="16">
        <v>11</v>
      </c>
      <c r="D22" s="18" t="s">
        <v>86</v>
      </c>
      <c r="E22" s="18" t="s">
        <v>87</v>
      </c>
      <c r="F22" s="18">
        <v>315</v>
      </c>
      <c r="G22" s="80">
        <v>1</v>
      </c>
      <c r="H22" s="62">
        <v>1</v>
      </c>
      <c r="I22" s="62">
        <v>3</v>
      </c>
      <c r="J22" s="62">
        <v>2</v>
      </c>
      <c r="K22" s="62">
        <v>1</v>
      </c>
      <c r="L22" s="62">
        <v>1</v>
      </c>
      <c r="M22" s="81">
        <f t="shared" si="0"/>
        <v>9</v>
      </c>
      <c r="N22" s="80">
        <v>6</v>
      </c>
      <c r="O22" s="62">
        <v>1</v>
      </c>
      <c r="P22" s="62">
        <v>1</v>
      </c>
      <c r="Q22" s="62">
        <v>3</v>
      </c>
      <c r="R22" s="81">
        <f t="shared" si="1"/>
        <v>11</v>
      </c>
      <c r="S22" s="85">
        <f t="shared" si="2"/>
        <v>20</v>
      </c>
      <c r="T22" s="61" t="s">
        <v>199</v>
      </c>
    </row>
    <row r="23" spans="1:20" s="58" customFormat="1" ht="12.75" customHeight="1">
      <c r="A23" s="16">
        <v>20</v>
      </c>
      <c r="B23" s="73" t="s">
        <v>63</v>
      </c>
      <c r="C23" s="68">
        <v>11</v>
      </c>
      <c r="D23" s="18" t="s">
        <v>64</v>
      </c>
      <c r="E23" s="74" t="s">
        <v>51</v>
      </c>
      <c r="F23" s="18">
        <v>323</v>
      </c>
      <c r="G23" s="80">
        <v>1</v>
      </c>
      <c r="H23" s="62">
        <v>1</v>
      </c>
      <c r="I23" s="62">
        <v>3</v>
      </c>
      <c r="J23" s="62">
        <v>2</v>
      </c>
      <c r="K23" s="62">
        <v>1</v>
      </c>
      <c r="L23" s="62">
        <v>1</v>
      </c>
      <c r="M23" s="81">
        <f t="shared" si="0"/>
        <v>9</v>
      </c>
      <c r="N23" s="80">
        <v>2</v>
      </c>
      <c r="O23" s="62">
        <v>1</v>
      </c>
      <c r="P23" s="62">
        <v>7</v>
      </c>
      <c r="Q23" s="62">
        <v>1</v>
      </c>
      <c r="R23" s="81">
        <f t="shared" si="1"/>
        <v>11</v>
      </c>
      <c r="S23" s="85">
        <f t="shared" si="2"/>
        <v>20</v>
      </c>
      <c r="T23" s="61" t="s">
        <v>199</v>
      </c>
    </row>
    <row r="24" spans="1:20" s="58" customFormat="1" ht="12.75" customHeight="1">
      <c r="A24" s="16">
        <v>21</v>
      </c>
      <c r="B24" s="65" t="s">
        <v>40</v>
      </c>
      <c r="C24" s="16">
        <v>11</v>
      </c>
      <c r="D24" s="24" t="s">
        <v>66</v>
      </c>
      <c r="E24" s="24" t="s">
        <v>30</v>
      </c>
      <c r="F24" s="18">
        <v>325</v>
      </c>
      <c r="G24" s="80">
        <v>1</v>
      </c>
      <c r="H24" s="62">
        <v>1</v>
      </c>
      <c r="I24" s="62">
        <v>1</v>
      </c>
      <c r="J24" s="62">
        <v>1</v>
      </c>
      <c r="K24" s="62">
        <v>5</v>
      </c>
      <c r="L24" s="62">
        <v>1</v>
      </c>
      <c r="M24" s="81">
        <f t="shared" si="0"/>
        <v>10</v>
      </c>
      <c r="N24" s="80">
        <v>7</v>
      </c>
      <c r="O24" s="62">
        <v>1</v>
      </c>
      <c r="P24" s="62">
        <v>1</v>
      </c>
      <c r="Q24" s="62">
        <v>1</v>
      </c>
      <c r="R24" s="81">
        <f t="shared" si="1"/>
        <v>10</v>
      </c>
      <c r="S24" s="85">
        <f t="shared" si="2"/>
        <v>20</v>
      </c>
      <c r="T24" s="61" t="s">
        <v>199</v>
      </c>
    </row>
    <row r="25" spans="1:20" s="58" customFormat="1" ht="12.75" customHeight="1">
      <c r="A25" s="16">
        <v>22</v>
      </c>
      <c r="B25" s="75" t="s">
        <v>150</v>
      </c>
      <c r="C25" s="76">
        <v>11</v>
      </c>
      <c r="D25" s="18" t="s">
        <v>180</v>
      </c>
      <c r="E25" s="18" t="s">
        <v>181</v>
      </c>
      <c r="F25" s="18">
        <v>339</v>
      </c>
      <c r="G25" s="80">
        <v>1</v>
      </c>
      <c r="H25" s="62">
        <v>1</v>
      </c>
      <c r="I25" s="62">
        <v>2</v>
      </c>
      <c r="J25" s="62">
        <v>1</v>
      </c>
      <c r="K25" s="62">
        <v>1</v>
      </c>
      <c r="L25" s="62">
        <v>2</v>
      </c>
      <c r="M25" s="81">
        <f t="shared" si="0"/>
        <v>8</v>
      </c>
      <c r="N25" s="80">
        <v>5</v>
      </c>
      <c r="O25" s="62">
        <v>3</v>
      </c>
      <c r="P25" s="62">
        <v>1</v>
      </c>
      <c r="Q25" s="62">
        <v>2</v>
      </c>
      <c r="R25" s="81">
        <f t="shared" si="1"/>
        <v>11</v>
      </c>
      <c r="S25" s="85">
        <f t="shared" si="2"/>
        <v>19</v>
      </c>
      <c r="T25" s="61">
        <v>22</v>
      </c>
    </row>
    <row r="26" spans="1:20" s="58" customFormat="1" ht="12.75" customHeight="1">
      <c r="A26" s="16">
        <v>23</v>
      </c>
      <c r="B26" s="65" t="s">
        <v>38</v>
      </c>
      <c r="C26" s="16">
        <v>11</v>
      </c>
      <c r="D26" s="24" t="s">
        <v>66</v>
      </c>
      <c r="E26" s="24" t="s">
        <v>30</v>
      </c>
      <c r="F26" s="18">
        <v>309</v>
      </c>
      <c r="G26" s="80">
        <v>1</v>
      </c>
      <c r="H26" s="62">
        <v>3</v>
      </c>
      <c r="I26" s="62">
        <v>2</v>
      </c>
      <c r="J26" s="62">
        <v>2</v>
      </c>
      <c r="K26" s="62">
        <v>3.5</v>
      </c>
      <c r="L26" s="62">
        <v>2</v>
      </c>
      <c r="M26" s="81">
        <f t="shared" si="0"/>
        <v>13.5</v>
      </c>
      <c r="N26" s="80">
        <v>1</v>
      </c>
      <c r="O26" s="62">
        <v>1</v>
      </c>
      <c r="P26" s="62">
        <v>1</v>
      </c>
      <c r="Q26" s="62">
        <v>2</v>
      </c>
      <c r="R26" s="81">
        <f t="shared" si="1"/>
        <v>5</v>
      </c>
      <c r="S26" s="85">
        <f t="shared" si="2"/>
        <v>18.5</v>
      </c>
      <c r="T26" s="61">
        <v>23</v>
      </c>
    </row>
    <row r="27" spans="1:20" s="58" customFormat="1" ht="12.75" customHeight="1">
      <c r="A27" s="16">
        <v>24</v>
      </c>
      <c r="B27" s="19" t="s">
        <v>22</v>
      </c>
      <c r="C27" s="16">
        <v>11</v>
      </c>
      <c r="D27" s="18" t="s">
        <v>13</v>
      </c>
      <c r="E27" s="18" t="s">
        <v>4</v>
      </c>
      <c r="F27" s="18">
        <v>223</v>
      </c>
      <c r="G27" s="80">
        <v>1</v>
      </c>
      <c r="H27" s="62">
        <v>1</v>
      </c>
      <c r="I27" s="62">
        <v>3</v>
      </c>
      <c r="J27" s="62">
        <v>1</v>
      </c>
      <c r="K27" s="62">
        <v>2.5</v>
      </c>
      <c r="L27" s="62">
        <v>2</v>
      </c>
      <c r="M27" s="81">
        <f t="shared" si="0"/>
        <v>10.5</v>
      </c>
      <c r="N27" s="80">
        <v>2</v>
      </c>
      <c r="O27" s="62">
        <v>2</v>
      </c>
      <c r="P27" s="62">
        <v>1</v>
      </c>
      <c r="Q27" s="62">
        <v>2</v>
      </c>
      <c r="R27" s="81">
        <f t="shared" si="1"/>
        <v>7</v>
      </c>
      <c r="S27" s="85">
        <f t="shared" si="2"/>
        <v>17.5</v>
      </c>
      <c r="T27" s="61">
        <v>24</v>
      </c>
    </row>
    <row r="28" spans="1:20" s="58" customFormat="1" ht="12.75" customHeight="1">
      <c r="A28" s="16">
        <v>25</v>
      </c>
      <c r="B28" s="19" t="s">
        <v>23</v>
      </c>
      <c r="C28" s="16">
        <v>11</v>
      </c>
      <c r="D28" s="18" t="s">
        <v>13</v>
      </c>
      <c r="E28" s="18" t="s">
        <v>4</v>
      </c>
      <c r="F28" s="18">
        <v>328</v>
      </c>
      <c r="G28" s="80">
        <v>1</v>
      </c>
      <c r="H28" s="62">
        <v>1</v>
      </c>
      <c r="I28" s="62">
        <v>1</v>
      </c>
      <c r="J28" s="62">
        <v>1</v>
      </c>
      <c r="K28" s="62">
        <v>6</v>
      </c>
      <c r="L28" s="62">
        <v>2</v>
      </c>
      <c r="M28" s="81">
        <f t="shared" si="0"/>
        <v>12</v>
      </c>
      <c r="N28" s="80">
        <v>1</v>
      </c>
      <c r="O28" s="62">
        <v>1</v>
      </c>
      <c r="P28" s="62">
        <v>1</v>
      </c>
      <c r="Q28" s="62">
        <v>2</v>
      </c>
      <c r="R28" s="81">
        <f t="shared" si="1"/>
        <v>5</v>
      </c>
      <c r="S28" s="85">
        <f t="shared" si="2"/>
        <v>17</v>
      </c>
      <c r="T28" s="61">
        <v>25</v>
      </c>
    </row>
    <row r="29" spans="1:20" s="58" customFormat="1" ht="12.75" customHeight="1">
      <c r="A29" s="16">
        <v>26</v>
      </c>
      <c r="B29" s="19" t="s">
        <v>60</v>
      </c>
      <c r="C29" s="16">
        <v>11</v>
      </c>
      <c r="D29" s="18" t="s">
        <v>46</v>
      </c>
      <c r="E29" s="18" t="s">
        <v>47</v>
      </c>
      <c r="F29" s="18">
        <v>332</v>
      </c>
      <c r="G29" s="80">
        <v>2</v>
      </c>
      <c r="H29" s="62">
        <v>4</v>
      </c>
      <c r="I29" s="62">
        <v>1</v>
      </c>
      <c r="J29" s="62">
        <v>1</v>
      </c>
      <c r="K29" s="62">
        <v>1</v>
      </c>
      <c r="L29" s="62">
        <v>2</v>
      </c>
      <c r="M29" s="81">
        <f t="shared" si="0"/>
        <v>11</v>
      </c>
      <c r="N29" s="80">
        <v>2</v>
      </c>
      <c r="O29" s="62">
        <v>1</v>
      </c>
      <c r="P29" s="62">
        <v>1</v>
      </c>
      <c r="Q29" s="62">
        <v>2</v>
      </c>
      <c r="R29" s="81">
        <f t="shared" si="1"/>
        <v>6</v>
      </c>
      <c r="S29" s="85">
        <f t="shared" si="2"/>
        <v>17</v>
      </c>
      <c r="T29" s="61">
        <v>26</v>
      </c>
    </row>
    <row r="30" spans="1:20" s="58" customFormat="1" ht="12.75" customHeight="1">
      <c r="A30" s="16">
        <v>27</v>
      </c>
      <c r="B30" s="19" t="s">
        <v>10</v>
      </c>
      <c r="C30" s="16">
        <v>11</v>
      </c>
      <c r="D30" s="18" t="s">
        <v>7</v>
      </c>
      <c r="E30" s="18" t="s">
        <v>8</v>
      </c>
      <c r="F30" s="18">
        <v>124</v>
      </c>
      <c r="G30" s="80">
        <v>2</v>
      </c>
      <c r="H30" s="62">
        <v>3</v>
      </c>
      <c r="I30" s="62">
        <v>2</v>
      </c>
      <c r="J30" s="62">
        <v>1</v>
      </c>
      <c r="K30" s="62">
        <v>1</v>
      </c>
      <c r="L30" s="62">
        <v>2</v>
      </c>
      <c r="M30" s="81">
        <f t="shared" si="0"/>
        <v>11</v>
      </c>
      <c r="N30" s="80">
        <v>1</v>
      </c>
      <c r="O30" s="62">
        <v>2</v>
      </c>
      <c r="P30" s="62">
        <v>1</v>
      </c>
      <c r="Q30" s="62">
        <v>1</v>
      </c>
      <c r="R30" s="81">
        <f t="shared" si="1"/>
        <v>5</v>
      </c>
      <c r="S30" s="85">
        <f t="shared" si="2"/>
        <v>16</v>
      </c>
      <c r="T30" s="61">
        <v>27</v>
      </c>
    </row>
    <row r="31" spans="1:20" s="58" customFormat="1" ht="12.75" customHeight="1">
      <c r="A31" s="16">
        <v>28</v>
      </c>
      <c r="B31" s="66" t="s">
        <v>130</v>
      </c>
      <c r="C31" s="26">
        <v>11</v>
      </c>
      <c r="D31" s="27" t="s">
        <v>125</v>
      </c>
      <c r="E31" s="18" t="s">
        <v>131</v>
      </c>
      <c r="F31" s="18">
        <v>312</v>
      </c>
      <c r="G31" s="80">
        <v>1</v>
      </c>
      <c r="H31" s="62">
        <v>1</v>
      </c>
      <c r="I31" s="62">
        <v>2</v>
      </c>
      <c r="J31" s="62">
        <v>1</v>
      </c>
      <c r="K31" s="62">
        <v>1</v>
      </c>
      <c r="L31" s="62">
        <v>1</v>
      </c>
      <c r="M31" s="81">
        <f t="shared" si="0"/>
        <v>7</v>
      </c>
      <c r="N31" s="80">
        <v>6</v>
      </c>
      <c r="O31" s="62">
        <v>1</v>
      </c>
      <c r="P31" s="62">
        <v>1</v>
      </c>
      <c r="Q31" s="62">
        <v>1</v>
      </c>
      <c r="R31" s="81">
        <f t="shared" si="1"/>
        <v>9</v>
      </c>
      <c r="S31" s="85">
        <f t="shared" si="2"/>
        <v>16</v>
      </c>
      <c r="T31" s="61">
        <v>28</v>
      </c>
    </row>
    <row r="32" spans="1:20" s="58" customFormat="1" ht="12.75" customHeight="1">
      <c r="A32" s="16">
        <v>29</v>
      </c>
      <c r="B32" s="19" t="s">
        <v>107</v>
      </c>
      <c r="C32" s="16">
        <v>11</v>
      </c>
      <c r="D32" s="18" t="s">
        <v>102</v>
      </c>
      <c r="E32" s="18" t="s">
        <v>103</v>
      </c>
      <c r="F32" s="18">
        <v>308</v>
      </c>
      <c r="G32" s="80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81">
        <f t="shared" si="0"/>
        <v>6</v>
      </c>
      <c r="N32" s="80">
        <v>1</v>
      </c>
      <c r="O32" s="62">
        <v>6.5</v>
      </c>
      <c r="P32" s="62">
        <v>1</v>
      </c>
      <c r="Q32" s="62">
        <v>1</v>
      </c>
      <c r="R32" s="81">
        <f t="shared" si="1"/>
        <v>9.5</v>
      </c>
      <c r="S32" s="85">
        <f t="shared" si="2"/>
        <v>15.5</v>
      </c>
      <c r="T32" s="61">
        <v>29</v>
      </c>
    </row>
    <row r="33" spans="1:20" s="58" customFormat="1" ht="12.75" customHeight="1">
      <c r="A33" s="16">
        <v>30</v>
      </c>
      <c r="B33" s="19" t="s">
        <v>24</v>
      </c>
      <c r="C33" s="16">
        <v>11</v>
      </c>
      <c r="D33" s="18" t="s">
        <v>13</v>
      </c>
      <c r="E33" s="18" t="s">
        <v>4</v>
      </c>
      <c r="F33" s="18">
        <v>329</v>
      </c>
      <c r="G33" s="80">
        <v>2</v>
      </c>
      <c r="H33" s="62">
        <v>1</v>
      </c>
      <c r="I33" s="62">
        <v>1</v>
      </c>
      <c r="J33" s="62">
        <v>1</v>
      </c>
      <c r="K33" s="62">
        <v>1</v>
      </c>
      <c r="L33" s="62">
        <v>2</v>
      </c>
      <c r="M33" s="81">
        <f t="shared" si="0"/>
        <v>8</v>
      </c>
      <c r="N33" s="80">
        <v>2.5</v>
      </c>
      <c r="O33" s="62">
        <v>2</v>
      </c>
      <c r="P33" s="62">
        <v>1</v>
      </c>
      <c r="Q33" s="62">
        <v>2</v>
      </c>
      <c r="R33" s="81">
        <f t="shared" si="1"/>
        <v>7.5</v>
      </c>
      <c r="S33" s="85">
        <f t="shared" si="2"/>
        <v>15.5</v>
      </c>
      <c r="T33" s="61">
        <v>30</v>
      </c>
    </row>
    <row r="34" spans="1:20" s="58" customFormat="1" ht="12.75" customHeight="1">
      <c r="A34" s="16">
        <v>31</v>
      </c>
      <c r="B34" s="67" t="s">
        <v>182</v>
      </c>
      <c r="C34" s="68">
        <v>11</v>
      </c>
      <c r="D34" s="24" t="s">
        <v>66</v>
      </c>
      <c r="E34" s="24" t="s">
        <v>30</v>
      </c>
      <c r="F34" s="18">
        <v>302</v>
      </c>
      <c r="G34" s="80">
        <v>1</v>
      </c>
      <c r="H34" s="62">
        <v>1</v>
      </c>
      <c r="I34" s="62">
        <v>1</v>
      </c>
      <c r="J34" s="62">
        <v>1</v>
      </c>
      <c r="K34" s="62">
        <v>1</v>
      </c>
      <c r="L34" s="62">
        <v>2</v>
      </c>
      <c r="M34" s="81">
        <f t="shared" si="0"/>
        <v>7</v>
      </c>
      <c r="N34" s="80">
        <v>4</v>
      </c>
      <c r="O34" s="62">
        <v>1</v>
      </c>
      <c r="P34" s="62">
        <v>1</v>
      </c>
      <c r="Q34" s="62">
        <v>1</v>
      </c>
      <c r="R34" s="81">
        <f t="shared" si="1"/>
        <v>7</v>
      </c>
      <c r="S34" s="85">
        <f t="shared" si="2"/>
        <v>14</v>
      </c>
      <c r="T34" s="61">
        <v>31</v>
      </c>
    </row>
    <row r="35" spans="1:20" s="58" customFormat="1" ht="12.75" customHeight="1">
      <c r="A35" s="16">
        <v>32</v>
      </c>
      <c r="B35" s="64" t="s">
        <v>149</v>
      </c>
      <c r="C35" s="21">
        <v>11</v>
      </c>
      <c r="D35" s="18" t="s">
        <v>180</v>
      </c>
      <c r="E35" s="18" t="s">
        <v>181</v>
      </c>
      <c r="F35" s="18">
        <v>327</v>
      </c>
      <c r="G35" s="80">
        <v>1</v>
      </c>
      <c r="H35" s="62">
        <v>1</v>
      </c>
      <c r="I35" s="62">
        <v>1</v>
      </c>
      <c r="J35" s="62">
        <v>2</v>
      </c>
      <c r="K35" s="62">
        <v>1</v>
      </c>
      <c r="L35" s="62">
        <v>3</v>
      </c>
      <c r="M35" s="81">
        <f t="shared" si="0"/>
        <v>9</v>
      </c>
      <c r="N35" s="80">
        <v>1</v>
      </c>
      <c r="O35" s="62">
        <v>1</v>
      </c>
      <c r="P35" s="62">
        <v>1</v>
      </c>
      <c r="Q35" s="62">
        <v>2</v>
      </c>
      <c r="R35" s="81">
        <f t="shared" si="1"/>
        <v>5</v>
      </c>
      <c r="S35" s="85">
        <f t="shared" si="2"/>
        <v>14</v>
      </c>
      <c r="T35" s="61">
        <v>32</v>
      </c>
    </row>
    <row r="36" spans="1:20" s="58" customFormat="1" ht="12.75" customHeight="1">
      <c r="A36" s="16">
        <v>33</v>
      </c>
      <c r="B36" s="65" t="s">
        <v>44</v>
      </c>
      <c r="C36" s="16">
        <v>11</v>
      </c>
      <c r="D36" s="24" t="s">
        <v>66</v>
      </c>
      <c r="E36" s="24" t="s">
        <v>30</v>
      </c>
      <c r="F36" s="18">
        <v>336</v>
      </c>
      <c r="G36" s="80">
        <v>1</v>
      </c>
      <c r="H36" s="62">
        <v>1</v>
      </c>
      <c r="I36" s="62">
        <v>1</v>
      </c>
      <c r="J36" s="62">
        <v>1</v>
      </c>
      <c r="K36" s="62">
        <v>1</v>
      </c>
      <c r="L36" s="62">
        <v>1</v>
      </c>
      <c r="M36" s="81">
        <f t="shared" si="0"/>
        <v>6</v>
      </c>
      <c r="N36" s="80">
        <v>4</v>
      </c>
      <c r="O36" s="62">
        <v>2</v>
      </c>
      <c r="P36" s="62">
        <v>1</v>
      </c>
      <c r="Q36" s="62">
        <v>1</v>
      </c>
      <c r="R36" s="81">
        <f t="shared" si="1"/>
        <v>8</v>
      </c>
      <c r="S36" s="85">
        <f t="shared" si="2"/>
        <v>14</v>
      </c>
      <c r="T36" s="61">
        <v>33</v>
      </c>
    </row>
    <row r="37" spans="1:20" s="58" customFormat="1" ht="12.75" customHeight="1">
      <c r="A37" s="16">
        <v>34</v>
      </c>
      <c r="B37" s="19" t="s">
        <v>106</v>
      </c>
      <c r="C37" s="16">
        <v>11</v>
      </c>
      <c r="D37" s="18" t="s">
        <v>102</v>
      </c>
      <c r="E37" s="18" t="s">
        <v>103</v>
      </c>
      <c r="F37" s="18">
        <v>307</v>
      </c>
      <c r="G37" s="80">
        <v>2</v>
      </c>
      <c r="H37" s="62">
        <v>1</v>
      </c>
      <c r="I37" s="62">
        <v>1</v>
      </c>
      <c r="J37" s="62">
        <v>1</v>
      </c>
      <c r="K37" s="62">
        <v>1.5</v>
      </c>
      <c r="L37" s="62">
        <v>2</v>
      </c>
      <c r="M37" s="81">
        <f t="shared" si="0"/>
        <v>8.5</v>
      </c>
      <c r="N37" s="80">
        <v>1</v>
      </c>
      <c r="O37" s="62">
        <v>1</v>
      </c>
      <c r="P37" s="62">
        <v>1</v>
      </c>
      <c r="Q37" s="62">
        <v>2</v>
      </c>
      <c r="R37" s="81">
        <f t="shared" si="1"/>
        <v>5</v>
      </c>
      <c r="S37" s="85">
        <f t="shared" si="2"/>
        <v>13.5</v>
      </c>
      <c r="T37" s="61">
        <v>34</v>
      </c>
    </row>
    <row r="38" spans="1:20" s="58" customFormat="1" ht="12.75" customHeight="1">
      <c r="A38" s="16">
        <v>35</v>
      </c>
      <c r="B38" s="19" t="s">
        <v>61</v>
      </c>
      <c r="C38" s="16">
        <v>11</v>
      </c>
      <c r="D38" s="18" t="s">
        <v>46</v>
      </c>
      <c r="E38" s="18" t="s">
        <v>47</v>
      </c>
      <c r="F38" s="18">
        <v>303</v>
      </c>
      <c r="G38" s="80">
        <v>1</v>
      </c>
      <c r="H38" s="62">
        <v>2</v>
      </c>
      <c r="I38" s="62">
        <v>2</v>
      </c>
      <c r="J38" s="62">
        <v>1</v>
      </c>
      <c r="K38" s="62">
        <v>1</v>
      </c>
      <c r="L38" s="62">
        <v>2</v>
      </c>
      <c r="M38" s="81">
        <f t="shared" si="0"/>
        <v>9</v>
      </c>
      <c r="N38" s="80">
        <v>1</v>
      </c>
      <c r="O38" s="62">
        <v>1</v>
      </c>
      <c r="P38" s="62">
        <v>1</v>
      </c>
      <c r="Q38" s="62">
        <v>1</v>
      </c>
      <c r="R38" s="81">
        <f t="shared" si="1"/>
        <v>4</v>
      </c>
      <c r="S38" s="85">
        <f t="shared" si="2"/>
        <v>13</v>
      </c>
      <c r="T38" s="61">
        <v>35</v>
      </c>
    </row>
    <row r="39" spans="1:20" s="58" customFormat="1" ht="12.75" customHeight="1">
      <c r="A39" s="16">
        <v>36</v>
      </c>
      <c r="B39" s="19" t="s">
        <v>113</v>
      </c>
      <c r="C39" s="16">
        <v>11</v>
      </c>
      <c r="D39" s="18" t="s">
        <v>110</v>
      </c>
      <c r="E39" s="18" t="s">
        <v>111</v>
      </c>
      <c r="F39" s="18">
        <v>326</v>
      </c>
      <c r="G39" s="80">
        <v>2</v>
      </c>
      <c r="H39" s="62">
        <v>1</v>
      </c>
      <c r="I39" s="62">
        <v>1</v>
      </c>
      <c r="J39" s="62">
        <v>1</v>
      </c>
      <c r="K39" s="62">
        <v>1</v>
      </c>
      <c r="L39" s="62">
        <v>2</v>
      </c>
      <c r="M39" s="81">
        <f t="shared" si="0"/>
        <v>8</v>
      </c>
      <c r="N39" s="80">
        <v>1</v>
      </c>
      <c r="O39" s="62">
        <v>1</v>
      </c>
      <c r="P39" s="62">
        <v>1</v>
      </c>
      <c r="Q39" s="62">
        <v>2</v>
      </c>
      <c r="R39" s="81">
        <f t="shared" si="1"/>
        <v>5</v>
      </c>
      <c r="S39" s="85">
        <f t="shared" si="2"/>
        <v>13</v>
      </c>
      <c r="T39" s="61">
        <v>36</v>
      </c>
    </row>
    <row r="40" spans="1:20" s="58" customFormat="1" ht="12.75" customHeight="1">
      <c r="A40" s="16">
        <v>37</v>
      </c>
      <c r="B40" s="19" t="s">
        <v>108</v>
      </c>
      <c r="C40" s="16">
        <v>11</v>
      </c>
      <c r="D40" s="18" t="s">
        <v>102</v>
      </c>
      <c r="E40" s="18" t="s">
        <v>103</v>
      </c>
      <c r="F40" s="18">
        <v>335</v>
      </c>
      <c r="G40" s="80">
        <v>1</v>
      </c>
      <c r="H40" s="62">
        <v>1</v>
      </c>
      <c r="I40" s="62">
        <v>1</v>
      </c>
      <c r="J40" s="62">
        <v>1</v>
      </c>
      <c r="K40" s="62">
        <v>1</v>
      </c>
      <c r="L40" s="62">
        <v>2</v>
      </c>
      <c r="M40" s="81">
        <f t="shared" si="0"/>
        <v>7</v>
      </c>
      <c r="N40" s="80">
        <v>3</v>
      </c>
      <c r="O40" s="62">
        <v>1</v>
      </c>
      <c r="P40" s="62">
        <v>1</v>
      </c>
      <c r="Q40" s="62">
        <v>1</v>
      </c>
      <c r="R40" s="81">
        <f t="shared" si="1"/>
        <v>6</v>
      </c>
      <c r="S40" s="85">
        <f t="shared" si="2"/>
        <v>13</v>
      </c>
      <c r="T40" s="61">
        <v>37</v>
      </c>
    </row>
    <row r="41" spans="1:20" s="58" customFormat="1" ht="12.75" customHeight="1">
      <c r="A41" s="16">
        <v>38</v>
      </c>
      <c r="B41" s="73" t="s">
        <v>62</v>
      </c>
      <c r="C41" s="68">
        <v>11</v>
      </c>
      <c r="D41" s="18" t="s">
        <v>46</v>
      </c>
      <c r="E41" s="18" t="s">
        <v>47</v>
      </c>
      <c r="F41" s="18">
        <v>304</v>
      </c>
      <c r="G41" s="80">
        <v>2</v>
      </c>
      <c r="H41" s="62">
        <v>1</v>
      </c>
      <c r="I41" s="62">
        <v>1</v>
      </c>
      <c r="J41" s="62">
        <v>1</v>
      </c>
      <c r="K41" s="62">
        <v>1</v>
      </c>
      <c r="L41" s="62">
        <v>2</v>
      </c>
      <c r="M41" s="81">
        <f t="shared" si="0"/>
        <v>8</v>
      </c>
      <c r="N41" s="80">
        <v>1</v>
      </c>
      <c r="O41" s="62">
        <v>1</v>
      </c>
      <c r="P41" s="62">
        <v>1</v>
      </c>
      <c r="Q41" s="62">
        <v>1</v>
      </c>
      <c r="R41" s="81">
        <f t="shared" si="1"/>
        <v>4</v>
      </c>
      <c r="S41" s="85">
        <f t="shared" si="2"/>
        <v>12</v>
      </c>
      <c r="T41" s="61">
        <v>38</v>
      </c>
    </row>
    <row r="42" spans="1:20" s="58" customFormat="1" ht="12.75" customHeight="1" thickBot="1">
      <c r="A42" s="16">
        <v>39</v>
      </c>
      <c r="B42" s="19" t="s">
        <v>67</v>
      </c>
      <c r="C42" s="16">
        <v>11</v>
      </c>
      <c r="D42" s="18" t="s">
        <v>79</v>
      </c>
      <c r="E42" s="18" t="s">
        <v>80</v>
      </c>
      <c r="F42" s="18">
        <v>322</v>
      </c>
      <c r="G42" s="82">
        <v>1</v>
      </c>
      <c r="H42" s="83">
        <v>1</v>
      </c>
      <c r="I42" s="83">
        <v>1</v>
      </c>
      <c r="J42" s="83">
        <v>1</v>
      </c>
      <c r="K42" s="83">
        <v>1</v>
      </c>
      <c r="L42" s="83">
        <v>1</v>
      </c>
      <c r="M42" s="84">
        <f t="shared" si="0"/>
        <v>6</v>
      </c>
      <c r="N42" s="82">
        <v>1</v>
      </c>
      <c r="O42" s="83">
        <v>1</v>
      </c>
      <c r="P42" s="83">
        <v>1</v>
      </c>
      <c r="Q42" s="83">
        <v>1</v>
      </c>
      <c r="R42" s="84">
        <f t="shared" si="1"/>
        <v>4</v>
      </c>
      <c r="S42" s="85">
        <f t="shared" si="2"/>
        <v>10</v>
      </c>
      <c r="T42" s="61">
        <v>39</v>
      </c>
    </row>
    <row r="43" spans="1:20" s="10" customFormat="1" ht="12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"/>
      <c r="R43" s="1"/>
      <c r="S43" s="1"/>
      <c r="T43" s="3"/>
    </row>
    <row r="44" spans="1:20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"/>
      <c r="N44" s="4"/>
      <c r="O44" s="4"/>
      <c r="P44" s="4"/>
      <c r="Q44" s="4"/>
      <c r="R44" s="6"/>
      <c r="S44" s="6"/>
      <c r="T44" s="7"/>
    </row>
    <row r="45" spans="1:20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"/>
      <c r="N45" s="4"/>
      <c r="O45" s="4"/>
      <c r="P45" s="4"/>
      <c r="Q45" s="4"/>
      <c r="R45" s="6"/>
      <c r="S45" s="6"/>
      <c r="T45" s="7"/>
    </row>
  </sheetData>
  <mergeCells count="3">
    <mergeCell ref="G2:M2"/>
    <mergeCell ref="N2:R2"/>
    <mergeCell ref="A1:T1"/>
  </mergeCells>
  <printOptions/>
  <pageMargins left="0.6299212598425197" right="0.31496062992125984" top="0.1968503937007874" bottom="0.1968503937007874" header="0.2362204724409449" footer="0.196850393700787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1" max="1" width="5.57421875" style="0" customWidth="1"/>
    <col min="2" max="2" width="19.00390625" style="0" customWidth="1"/>
    <col min="3" max="3" width="5.00390625" style="0" hidden="1" customWidth="1"/>
    <col min="4" max="4" width="24.00390625" style="0" customWidth="1"/>
    <col min="5" max="5" width="15.421875" style="0" customWidth="1"/>
    <col min="6" max="6" width="4.7109375" style="0" hidden="1" customWidth="1"/>
    <col min="7" max="12" width="3.7109375" style="0" customWidth="1"/>
    <col min="13" max="13" width="4.7109375" style="1" customWidth="1"/>
    <col min="14" max="17" width="3.7109375" style="0" customWidth="1"/>
    <col min="18" max="18" width="4.7109375" style="1" customWidth="1"/>
    <col min="19" max="19" width="8.00390625" style="1" customWidth="1"/>
    <col min="20" max="20" width="7.8515625" style="3" customWidth="1"/>
  </cols>
  <sheetData>
    <row r="1" spans="1:20" ht="85.5" customHeight="1" thickBot="1">
      <c r="A1" s="102" t="s">
        <v>204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2.75">
      <c r="A2" s="4"/>
      <c r="B2" s="4"/>
      <c r="C2" s="4"/>
      <c r="D2" s="4"/>
      <c r="E2" s="4"/>
      <c r="F2" s="4"/>
      <c r="G2" s="113" t="s">
        <v>191</v>
      </c>
      <c r="H2" s="114"/>
      <c r="I2" s="114"/>
      <c r="J2" s="114"/>
      <c r="K2" s="114"/>
      <c r="L2" s="114"/>
      <c r="M2" s="115"/>
      <c r="N2" s="113" t="s">
        <v>193</v>
      </c>
      <c r="O2" s="114"/>
      <c r="P2" s="114"/>
      <c r="Q2" s="114"/>
      <c r="R2" s="115"/>
      <c r="S2" s="5"/>
      <c r="T2" s="5"/>
    </row>
    <row r="3" spans="1:20" s="10" customFormat="1" ht="12.75" customHeight="1">
      <c r="A3" s="11" t="s">
        <v>189</v>
      </c>
      <c r="B3" s="11" t="s">
        <v>0</v>
      </c>
      <c r="C3" s="11" t="s">
        <v>190</v>
      </c>
      <c r="D3" s="11" t="s">
        <v>1</v>
      </c>
      <c r="E3" s="11" t="s">
        <v>2</v>
      </c>
      <c r="F3" s="30" t="s">
        <v>186</v>
      </c>
      <c r="G3" s="33">
        <v>1</v>
      </c>
      <c r="H3" s="13">
        <v>2</v>
      </c>
      <c r="I3" s="13">
        <v>3</v>
      </c>
      <c r="J3" s="14">
        <v>4</v>
      </c>
      <c r="K3" s="14">
        <v>5</v>
      </c>
      <c r="L3" s="14">
        <v>6</v>
      </c>
      <c r="M3" s="34" t="s">
        <v>192</v>
      </c>
      <c r="N3" s="41">
        <v>1</v>
      </c>
      <c r="O3" s="15">
        <v>2</v>
      </c>
      <c r="P3" s="15">
        <v>3</v>
      </c>
      <c r="Q3" s="15">
        <v>4</v>
      </c>
      <c r="R3" s="34" t="s">
        <v>192</v>
      </c>
      <c r="S3" s="32" t="s">
        <v>195</v>
      </c>
      <c r="T3" s="15" t="s">
        <v>194</v>
      </c>
    </row>
    <row r="4" spans="1:20" s="10" customFormat="1" ht="12.75" customHeight="1">
      <c r="A4" s="16">
        <v>1</v>
      </c>
      <c r="B4" s="17" t="s">
        <v>117</v>
      </c>
      <c r="C4" s="16">
        <v>12</v>
      </c>
      <c r="D4" s="18" t="s">
        <v>115</v>
      </c>
      <c r="E4" s="18" t="s">
        <v>114</v>
      </c>
      <c r="F4" s="31">
        <v>417</v>
      </c>
      <c r="G4" s="35">
        <v>8</v>
      </c>
      <c r="H4" s="18">
        <v>1</v>
      </c>
      <c r="I4" s="18">
        <v>8</v>
      </c>
      <c r="J4" s="18">
        <v>1</v>
      </c>
      <c r="K4" s="18">
        <v>7</v>
      </c>
      <c r="L4" s="18">
        <v>1</v>
      </c>
      <c r="M4" s="36">
        <f aca="true" t="shared" si="0" ref="M4:M30">SUM(G4:L4)</f>
        <v>26</v>
      </c>
      <c r="N4" s="35">
        <v>10</v>
      </c>
      <c r="O4" s="18">
        <v>7</v>
      </c>
      <c r="P4" s="18">
        <v>2</v>
      </c>
      <c r="Q4" s="18">
        <v>10</v>
      </c>
      <c r="R4" s="36">
        <f aca="true" t="shared" si="1" ref="R4:R30">SUM(N4:Q4)</f>
        <v>29</v>
      </c>
      <c r="S4" s="40">
        <f aca="true" t="shared" si="2" ref="S4:S30">SUM(M4,R4)</f>
        <v>55</v>
      </c>
      <c r="T4" s="15" t="s">
        <v>196</v>
      </c>
    </row>
    <row r="5" spans="1:20" s="10" customFormat="1" ht="12.75" customHeight="1">
      <c r="A5" s="16">
        <v>2</v>
      </c>
      <c r="B5" s="17" t="s">
        <v>116</v>
      </c>
      <c r="C5" s="16">
        <v>12</v>
      </c>
      <c r="D5" s="18" t="s">
        <v>115</v>
      </c>
      <c r="E5" s="18" t="s">
        <v>114</v>
      </c>
      <c r="F5" s="31">
        <v>422</v>
      </c>
      <c r="G5" s="35">
        <v>9.5</v>
      </c>
      <c r="H5" s="18">
        <v>7</v>
      </c>
      <c r="I5" s="18">
        <v>9</v>
      </c>
      <c r="J5" s="18">
        <v>1</v>
      </c>
      <c r="K5" s="18">
        <v>2</v>
      </c>
      <c r="L5" s="18">
        <v>2</v>
      </c>
      <c r="M5" s="36">
        <f t="shared" si="0"/>
        <v>30.5</v>
      </c>
      <c r="N5" s="35">
        <v>9</v>
      </c>
      <c r="O5" s="18">
        <v>3.5</v>
      </c>
      <c r="P5" s="18">
        <v>2</v>
      </c>
      <c r="Q5" s="18">
        <v>9.5</v>
      </c>
      <c r="R5" s="36">
        <f t="shared" si="1"/>
        <v>24</v>
      </c>
      <c r="S5" s="40">
        <f t="shared" si="2"/>
        <v>54.5</v>
      </c>
      <c r="T5" s="15" t="s">
        <v>196</v>
      </c>
    </row>
    <row r="6" spans="1:20" s="10" customFormat="1" ht="12.75" customHeight="1">
      <c r="A6" s="16">
        <v>3</v>
      </c>
      <c r="B6" s="17" t="s">
        <v>123</v>
      </c>
      <c r="C6" s="16">
        <v>12</v>
      </c>
      <c r="D6" s="18" t="s">
        <v>120</v>
      </c>
      <c r="E6" s="18" t="s">
        <v>121</v>
      </c>
      <c r="F6" s="31">
        <v>412</v>
      </c>
      <c r="G6" s="35">
        <v>1.5</v>
      </c>
      <c r="H6" s="18">
        <v>7</v>
      </c>
      <c r="I6" s="18">
        <v>7</v>
      </c>
      <c r="J6" s="18">
        <v>2</v>
      </c>
      <c r="K6" s="18">
        <v>1</v>
      </c>
      <c r="L6" s="18">
        <v>1</v>
      </c>
      <c r="M6" s="36">
        <f t="shared" si="0"/>
        <v>19.5</v>
      </c>
      <c r="N6" s="35">
        <v>8.5</v>
      </c>
      <c r="O6" s="18">
        <v>4.5</v>
      </c>
      <c r="P6" s="18">
        <v>1.5</v>
      </c>
      <c r="Q6" s="18">
        <v>9.5</v>
      </c>
      <c r="R6" s="36">
        <f t="shared" si="1"/>
        <v>24</v>
      </c>
      <c r="S6" s="40">
        <f t="shared" si="2"/>
        <v>43.5</v>
      </c>
      <c r="T6" s="15" t="s">
        <v>197</v>
      </c>
    </row>
    <row r="7" spans="1:20" s="10" customFormat="1" ht="12.75" customHeight="1">
      <c r="A7" s="16">
        <v>4</v>
      </c>
      <c r="B7" s="100" t="s">
        <v>99</v>
      </c>
      <c r="C7" s="16">
        <v>12</v>
      </c>
      <c r="D7" s="18" t="s">
        <v>86</v>
      </c>
      <c r="E7" s="18" t="s">
        <v>87</v>
      </c>
      <c r="F7" s="31">
        <v>411</v>
      </c>
      <c r="G7" s="35">
        <v>1</v>
      </c>
      <c r="H7" s="18">
        <v>1</v>
      </c>
      <c r="I7" s="18">
        <v>10</v>
      </c>
      <c r="J7" s="18">
        <v>1</v>
      </c>
      <c r="K7" s="18">
        <v>1</v>
      </c>
      <c r="L7" s="18">
        <v>2</v>
      </c>
      <c r="M7" s="36">
        <f t="shared" si="0"/>
        <v>16</v>
      </c>
      <c r="N7" s="35">
        <v>8</v>
      </c>
      <c r="O7" s="18">
        <v>1</v>
      </c>
      <c r="P7" s="18">
        <v>2</v>
      </c>
      <c r="Q7" s="18">
        <v>9.5</v>
      </c>
      <c r="R7" s="36">
        <f t="shared" si="1"/>
        <v>20.5</v>
      </c>
      <c r="S7" s="40">
        <f t="shared" si="2"/>
        <v>36.5</v>
      </c>
      <c r="T7" s="15" t="s">
        <v>198</v>
      </c>
    </row>
    <row r="8" spans="1:20" s="10" customFormat="1" ht="12.75" customHeight="1">
      <c r="A8" s="16">
        <v>5</v>
      </c>
      <c r="B8" s="20" t="s">
        <v>153</v>
      </c>
      <c r="C8" s="21">
        <v>12</v>
      </c>
      <c r="D8" s="18" t="s">
        <v>180</v>
      </c>
      <c r="E8" s="18" t="s">
        <v>181</v>
      </c>
      <c r="F8" s="31">
        <v>420</v>
      </c>
      <c r="G8" s="35">
        <v>8.5</v>
      </c>
      <c r="H8" s="18">
        <v>1</v>
      </c>
      <c r="I8" s="18">
        <v>1</v>
      </c>
      <c r="J8" s="18">
        <v>2</v>
      </c>
      <c r="K8" s="18">
        <v>1</v>
      </c>
      <c r="L8" s="18">
        <v>2</v>
      </c>
      <c r="M8" s="36">
        <f t="shared" si="0"/>
        <v>15.5</v>
      </c>
      <c r="N8" s="35">
        <v>2</v>
      </c>
      <c r="O8" s="18">
        <v>2.5</v>
      </c>
      <c r="P8" s="18">
        <v>2</v>
      </c>
      <c r="Q8" s="18">
        <v>10</v>
      </c>
      <c r="R8" s="36">
        <f t="shared" si="1"/>
        <v>16.5</v>
      </c>
      <c r="S8" s="40">
        <f t="shared" si="2"/>
        <v>32</v>
      </c>
      <c r="T8" s="15" t="s">
        <v>199</v>
      </c>
    </row>
    <row r="9" spans="1:20" s="10" customFormat="1" ht="12.75" customHeight="1">
      <c r="A9" s="16">
        <v>6</v>
      </c>
      <c r="B9" s="20" t="s">
        <v>155</v>
      </c>
      <c r="C9" s="21">
        <v>12</v>
      </c>
      <c r="D9" s="18" t="s">
        <v>180</v>
      </c>
      <c r="E9" s="18" t="s">
        <v>181</v>
      </c>
      <c r="F9" s="31">
        <v>421</v>
      </c>
      <c r="G9" s="35">
        <v>8.5</v>
      </c>
      <c r="H9" s="18">
        <v>1</v>
      </c>
      <c r="I9" s="18">
        <v>4</v>
      </c>
      <c r="J9" s="18">
        <v>2</v>
      </c>
      <c r="K9" s="18">
        <v>1</v>
      </c>
      <c r="L9" s="18">
        <v>2</v>
      </c>
      <c r="M9" s="36">
        <f t="shared" si="0"/>
        <v>18.5</v>
      </c>
      <c r="N9" s="35">
        <v>1</v>
      </c>
      <c r="O9" s="18">
        <v>2.5</v>
      </c>
      <c r="P9" s="18">
        <v>2</v>
      </c>
      <c r="Q9" s="18">
        <v>5</v>
      </c>
      <c r="R9" s="36">
        <f t="shared" si="1"/>
        <v>10.5</v>
      </c>
      <c r="S9" s="40">
        <f t="shared" si="2"/>
        <v>29</v>
      </c>
      <c r="T9" s="15" t="s">
        <v>199</v>
      </c>
    </row>
    <row r="10" spans="1:20" s="10" customFormat="1" ht="12.75" customHeight="1">
      <c r="A10" s="16">
        <v>7</v>
      </c>
      <c r="B10" s="17" t="s">
        <v>27</v>
      </c>
      <c r="C10" s="16">
        <v>12</v>
      </c>
      <c r="D10" s="18" t="s">
        <v>13</v>
      </c>
      <c r="E10" s="18" t="s">
        <v>4</v>
      </c>
      <c r="F10" s="31">
        <v>410</v>
      </c>
      <c r="G10" s="35">
        <v>1</v>
      </c>
      <c r="H10" s="18">
        <v>2</v>
      </c>
      <c r="I10" s="18">
        <v>1</v>
      </c>
      <c r="J10" s="18">
        <v>2</v>
      </c>
      <c r="K10" s="18">
        <v>1</v>
      </c>
      <c r="L10" s="18">
        <v>1</v>
      </c>
      <c r="M10" s="36">
        <f t="shared" si="0"/>
        <v>8</v>
      </c>
      <c r="N10" s="35">
        <v>3</v>
      </c>
      <c r="O10" s="18">
        <v>4</v>
      </c>
      <c r="P10" s="18">
        <v>2</v>
      </c>
      <c r="Q10" s="18">
        <v>10</v>
      </c>
      <c r="R10" s="36">
        <f t="shared" si="1"/>
        <v>19</v>
      </c>
      <c r="S10" s="40">
        <f t="shared" si="2"/>
        <v>27</v>
      </c>
      <c r="T10" s="15" t="s">
        <v>199</v>
      </c>
    </row>
    <row r="11" spans="1:20" s="10" customFormat="1" ht="12.75" customHeight="1">
      <c r="A11" s="16">
        <v>8</v>
      </c>
      <c r="B11" s="101" t="s">
        <v>42</v>
      </c>
      <c r="C11" s="68">
        <v>12</v>
      </c>
      <c r="D11" s="24" t="s">
        <v>66</v>
      </c>
      <c r="E11" s="24" t="s">
        <v>30</v>
      </c>
      <c r="F11" s="31">
        <v>414</v>
      </c>
      <c r="G11" s="35">
        <v>1</v>
      </c>
      <c r="H11" s="18">
        <v>1.5</v>
      </c>
      <c r="I11" s="18">
        <v>1</v>
      </c>
      <c r="J11" s="18">
        <v>1</v>
      </c>
      <c r="K11" s="18">
        <v>5</v>
      </c>
      <c r="L11" s="18">
        <v>1.5</v>
      </c>
      <c r="M11" s="36">
        <f t="shared" si="0"/>
        <v>11</v>
      </c>
      <c r="N11" s="35">
        <v>2</v>
      </c>
      <c r="O11" s="18">
        <v>5.5</v>
      </c>
      <c r="P11" s="18">
        <v>3</v>
      </c>
      <c r="Q11" s="18">
        <v>5</v>
      </c>
      <c r="R11" s="36">
        <f t="shared" si="1"/>
        <v>15.5</v>
      </c>
      <c r="S11" s="40">
        <f t="shared" si="2"/>
        <v>26.5</v>
      </c>
      <c r="T11" s="15" t="s">
        <v>199</v>
      </c>
    </row>
    <row r="12" spans="1:20" s="10" customFormat="1" ht="12.75" customHeight="1">
      <c r="A12" s="16">
        <v>9</v>
      </c>
      <c r="B12" s="17" t="s">
        <v>100</v>
      </c>
      <c r="C12" s="16">
        <v>12</v>
      </c>
      <c r="D12" s="18" t="s">
        <v>86</v>
      </c>
      <c r="E12" s="18" t="s">
        <v>87</v>
      </c>
      <c r="F12" s="31">
        <v>423</v>
      </c>
      <c r="G12" s="35">
        <v>1</v>
      </c>
      <c r="H12" s="18">
        <v>1.5</v>
      </c>
      <c r="I12" s="18">
        <v>1</v>
      </c>
      <c r="J12" s="18">
        <v>1</v>
      </c>
      <c r="K12" s="18">
        <v>1</v>
      </c>
      <c r="L12" s="18">
        <v>1.5</v>
      </c>
      <c r="M12" s="36">
        <f t="shared" si="0"/>
        <v>7</v>
      </c>
      <c r="N12" s="35">
        <v>2</v>
      </c>
      <c r="O12" s="18">
        <v>2.5</v>
      </c>
      <c r="P12" s="18">
        <v>10</v>
      </c>
      <c r="Q12" s="18">
        <v>5</v>
      </c>
      <c r="R12" s="36">
        <f t="shared" si="1"/>
        <v>19.5</v>
      </c>
      <c r="S12" s="40">
        <f t="shared" si="2"/>
        <v>26.5</v>
      </c>
      <c r="T12" s="15" t="s">
        <v>199</v>
      </c>
    </row>
    <row r="13" spans="1:20" s="10" customFormat="1" ht="12.75" customHeight="1">
      <c r="A13" s="16">
        <v>10</v>
      </c>
      <c r="B13" s="17" t="s">
        <v>176</v>
      </c>
      <c r="C13" s="16">
        <v>12</v>
      </c>
      <c r="D13" s="18" t="s">
        <v>178</v>
      </c>
      <c r="E13" s="18" t="s">
        <v>179</v>
      </c>
      <c r="F13" s="31">
        <v>424</v>
      </c>
      <c r="G13" s="35">
        <v>1</v>
      </c>
      <c r="H13" s="18">
        <v>1</v>
      </c>
      <c r="I13" s="18">
        <v>9</v>
      </c>
      <c r="J13" s="18">
        <v>2</v>
      </c>
      <c r="K13" s="18">
        <v>3</v>
      </c>
      <c r="L13" s="18">
        <v>1.5</v>
      </c>
      <c r="M13" s="36">
        <f t="shared" si="0"/>
        <v>17.5</v>
      </c>
      <c r="N13" s="35">
        <v>1</v>
      </c>
      <c r="O13" s="18">
        <v>1</v>
      </c>
      <c r="P13" s="18">
        <v>2</v>
      </c>
      <c r="Q13" s="18">
        <v>5</v>
      </c>
      <c r="R13" s="36">
        <f t="shared" si="1"/>
        <v>9</v>
      </c>
      <c r="S13" s="40">
        <f t="shared" si="2"/>
        <v>26.5</v>
      </c>
      <c r="T13" s="15" t="s">
        <v>199</v>
      </c>
    </row>
    <row r="14" spans="1:20" s="10" customFormat="1" ht="12.75" customHeight="1">
      <c r="A14" s="16">
        <v>11</v>
      </c>
      <c r="B14" s="23" t="s">
        <v>43</v>
      </c>
      <c r="C14" s="16">
        <v>12</v>
      </c>
      <c r="D14" s="24" t="s">
        <v>66</v>
      </c>
      <c r="E14" s="24" t="s">
        <v>30</v>
      </c>
      <c r="F14" s="31">
        <v>425</v>
      </c>
      <c r="G14" s="35">
        <v>1</v>
      </c>
      <c r="H14" s="18">
        <v>1.5</v>
      </c>
      <c r="I14" s="18">
        <v>2</v>
      </c>
      <c r="J14" s="18">
        <v>1</v>
      </c>
      <c r="K14" s="18">
        <v>2</v>
      </c>
      <c r="L14" s="18">
        <v>1</v>
      </c>
      <c r="M14" s="36">
        <f t="shared" si="0"/>
        <v>8.5</v>
      </c>
      <c r="N14" s="35">
        <v>8.5</v>
      </c>
      <c r="O14" s="18">
        <v>1.5</v>
      </c>
      <c r="P14" s="18">
        <v>3</v>
      </c>
      <c r="Q14" s="18">
        <v>5</v>
      </c>
      <c r="R14" s="36">
        <f t="shared" si="1"/>
        <v>18</v>
      </c>
      <c r="S14" s="40">
        <f t="shared" si="2"/>
        <v>26.5</v>
      </c>
      <c r="T14" s="15" t="s">
        <v>199</v>
      </c>
    </row>
    <row r="15" spans="1:20" s="10" customFormat="1" ht="12.75" customHeight="1">
      <c r="A15" s="16">
        <v>12</v>
      </c>
      <c r="B15" s="17" t="s">
        <v>173</v>
      </c>
      <c r="C15" s="16">
        <v>12</v>
      </c>
      <c r="D15" s="18" t="s">
        <v>178</v>
      </c>
      <c r="E15" s="18" t="s">
        <v>179</v>
      </c>
      <c r="F15" s="31">
        <v>407</v>
      </c>
      <c r="G15" s="35">
        <v>1</v>
      </c>
      <c r="H15" s="18">
        <v>1</v>
      </c>
      <c r="I15" s="18">
        <v>1</v>
      </c>
      <c r="J15" s="18">
        <v>2</v>
      </c>
      <c r="K15" s="18">
        <v>2</v>
      </c>
      <c r="L15" s="18">
        <v>1</v>
      </c>
      <c r="M15" s="36">
        <f t="shared" si="0"/>
        <v>8</v>
      </c>
      <c r="N15" s="35">
        <v>3</v>
      </c>
      <c r="O15" s="18">
        <v>3</v>
      </c>
      <c r="P15" s="18">
        <v>7</v>
      </c>
      <c r="Q15" s="18">
        <v>5</v>
      </c>
      <c r="R15" s="36">
        <f t="shared" si="1"/>
        <v>18</v>
      </c>
      <c r="S15" s="40">
        <f t="shared" si="2"/>
        <v>26</v>
      </c>
      <c r="T15" s="15" t="s">
        <v>199</v>
      </c>
    </row>
    <row r="16" spans="1:20" s="10" customFormat="1" ht="12.75" customHeight="1">
      <c r="A16" s="16">
        <v>13</v>
      </c>
      <c r="B16" s="17" t="s">
        <v>84</v>
      </c>
      <c r="C16" s="16">
        <v>12</v>
      </c>
      <c r="D16" s="18" t="s">
        <v>79</v>
      </c>
      <c r="E16" s="18" t="s">
        <v>80</v>
      </c>
      <c r="F16" s="31">
        <v>404</v>
      </c>
      <c r="G16" s="35">
        <v>1</v>
      </c>
      <c r="H16" s="18">
        <v>6</v>
      </c>
      <c r="I16" s="18">
        <v>2</v>
      </c>
      <c r="J16" s="18">
        <v>2</v>
      </c>
      <c r="K16" s="18">
        <v>2</v>
      </c>
      <c r="L16" s="18">
        <v>2</v>
      </c>
      <c r="M16" s="36">
        <f t="shared" si="0"/>
        <v>15</v>
      </c>
      <c r="N16" s="35">
        <v>1</v>
      </c>
      <c r="O16" s="18">
        <v>1</v>
      </c>
      <c r="P16" s="18">
        <v>3</v>
      </c>
      <c r="Q16" s="18">
        <v>4</v>
      </c>
      <c r="R16" s="36">
        <f t="shared" si="1"/>
        <v>9</v>
      </c>
      <c r="S16" s="40">
        <f t="shared" si="2"/>
        <v>24</v>
      </c>
      <c r="T16" s="15" t="s">
        <v>199</v>
      </c>
    </row>
    <row r="17" spans="1:20" s="10" customFormat="1" ht="12.75" customHeight="1">
      <c r="A17" s="16">
        <v>14</v>
      </c>
      <c r="B17" s="17" t="s">
        <v>83</v>
      </c>
      <c r="C17" s="16">
        <v>12</v>
      </c>
      <c r="D17" s="18" t="s">
        <v>79</v>
      </c>
      <c r="E17" s="18" t="s">
        <v>80</v>
      </c>
      <c r="F17" s="31">
        <v>415</v>
      </c>
      <c r="G17" s="35">
        <v>1</v>
      </c>
      <c r="H17" s="18">
        <v>1</v>
      </c>
      <c r="I17" s="18">
        <v>7</v>
      </c>
      <c r="J17" s="18">
        <v>1</v>
      </c>
      <c r="K17" s="18">
        <v>2</v>
      </c>
      <c r="L17" s="18">
        <v>2</v>
      </c>
      <c r="M17" s="36">
        <f t="shared" si="0"/>
        <v>14</v>
      </c>
      <c r="N17" s="35">
        <v>2</v>
      </c>
      <c r="O17" s="18">
        <v>1</v>
      </c>
      <c r="P17" s="18">
        <v>2</v>
      </c>
      <c r="Q17" s="18">
        <v>4</v>
      </c>
      <c r="R17" s="36">
        <f t="shared" si="1"/>
        <v>9</v>
      </c>
      <c r="S17" s="40">
        <f t="shared" si="2"/>
        <v>23</v>
      </c>
      <c r="T17" s="15" t="s">
        <v>199</v>
      </c>
    </row>
    <row r="18" spans="1:20" s="10" customFormat="1" ht="12.75" customHeight="1" thickBot="1">
      <c r="A18" s="50">
        <v>15</v>
      </c>
      <c r="B18" s="51" t="s">
        <v>11</v>
      </c>
      <c r="C18" s="50">
        <v>12</v>
      </c>
      <c r="D18" s="38" t="s">
        <v>7</v>
      </c>
      <c r="E18" s="38" t="s">
        <v>8</v>
      </c>
      <c r="F18" s="52">
        <v>405</v>
      </c>
      <c r="G18" s="37">
        <v>1.5</v>
      </c>
      <c r="H18" s="38">
        <v>1</v>
      </c>
      <c r="I18" s="38">
        <v>1</v>
      </c>
      <c r="J18" s="38">
        <v>1</v>
      </c>
      <c r="K18" s="38">
        <v>2</v>
      </c>
      <c r="L18" s="38">
        <v>1</v>
      </c>
      <c r="M18" s="39">
        <f t="shared" si="0"/>
        <v>7.5</v>
      </c>
      <c r="N18" s="37">
        <v>1</v>
      </c>
      <c r="O18" s="38">
        <v>1</v>
      </c>
      <c r="P18" s="38">
        <v>10</v>
      </c>
      <c r="Q18" s="38">
        <v>3</v>
      </c>
      <c r="R18" s="39">
        <f t="shared" si="1"/>
        <v>15</v>
      </c>
      <c r="S18" s="53">
        <f t="shared" si="2"/>
        <v>22.5</v>
      </c>
      <c r="T18" s="54" t="s">
        <v>199</v>
      </c>
    </row>
    <row r="19" spans="1:20" s="10" customFormat="1" ht="12.75" customHeight="1">
      <c r="A19" s="42">
        <v>16</v>
      </c>
      <c r="B19" s="43" t="s">
        <v>177</v>
      </c>
      <c r="C19" s="42">
        <v>12</v>
      </c>
      <c r="D19" s="44" t="s">
        <v>178</v>
      </c>
      <c r="E19" s="44" t="s">
        <v>179</v>
      </c>
      <c r="F19" s="45">
        <v>402</v>
      </c>
      <c r="G19" s="46">
        <v>3</v>
      </c>
      <c r="H19" s="44">
        <v>1</v>
      </c>
      <c r="I19" s="44">
        <v>1</v>
      </c>
      <c r="J19" s="44">
        <v>1</v>
      </c>
      <c r="K19" s="44">
        <v>2</v>
      </c>
      <c r="L19" s="44">
        <v>1</v>
      </c>
      <c r="M19" s="47">
        <f t="shared" si="0"/>
        <v>9</v>
      </c>
      <c r="N19" s="46">
        <v>2</v>
      </c>
      <c r="O19" s="44">
        <v>4</v>
      </c>
      <c r="P19" s="44">
        <v>1</v>
      </c>
      <c r="Q19" s="44">
        <v>6</v>
      </c>
      <c r="R19" s="47">
        <f t="shared" si="1"/>
        <v>13</v>
      </c>
      <c r="S19" s="48">
        <f t="shared" si="2"/>
        <v>22</v>
      </c>
      <c r="T19" s="49">
        <v>16</v>
      </c>
    </row>
    <row r="20" spans="1:20" s="10" customFormat="1" ht="12.75" customHeight="1">
      <c r="A20" s="16">
        <v>17</v>
      </c>
      <c r="B20" s="17" t="s">
        <v>122</v>
      </c>
      <c r="C20" s="16">
        <v>12</v>
      </c>
      <c r="D20" s="18" t="s">
        <v>118</v>
      </c>
      <c r="E20" s="18" t="s">
        <v>119</v>
      </c>
      <c r="F20" s="31">
        <v>403</v>
      </c>
      <c r="G20" s="35">
        <v>1</v>
      </c>
      <c r="H20" s="18">
        <v>1</v>
      </c>
      <c r="I20" s="18">
        <v>1</v>
      </c>
      <c r="J20" s="18">
        <v>1</v>
      </c>
      <c r="K20" s="18">
        <v>1</v>
      </c>
      <c r="L20" s="18">
        <v>2</v>
      </c>
      <c r="M20" s="36">
        <f t="shared" si="0"/>
        <v>7</v>
      </c>
      <c r="N20" s="35">
        <v>1</v>
      </c>
      <c r="O20" s="18">
        <v>1.5</v>
      </c>
      <c r="P20" s="18">
        <v>3</v>
      </c>
      <c r="Q20" s="18">
        <v>9.5</v>
      </c>
      <c r="R20" s="36">
        <f t="shared" si="1"/>
        <v>15</v>
      </c>
      <c r="S20" s="40">
        <f t="shared" si="2"/>
        <v>22</v>
      </c>
      <c r="T20" s="15">
        <v>17</v>
      </c>
    </row>
    <row r="21" spans="1:20" s="10" customFormat="1" ht="12.75" customHeight="1">
      <c r="A21" s="16">
        <v>18</v>
      </c>
      <c r="B21" s="100" t="s">
        <v>184</v>
      </c>
      <c r="C21" s="68">
        <v>12</v>
      </c>
      <c r="D21" s="74" t="s">
        <v>66</v>
      </c>
      <c r="E21" s="74" t="s">
        <v>30</v>
      </c>
      <c r="F21" s="31">
        <v>418</v>
      </c>
      <c r="G21" s="35">
        <v>1</v>
      </c>
      <c r="H21" s="18">
        <v>1</v>
      </c>
      <c r="I21" s="18">
        <v>7</v>
      </c>
      <c r="J21" s="18">
        <v>1.5</v>
      </c>
      <c r="K21" s="18">
        <v>2</v>
      </c>
      <c r="L21" s="18">
        <v>1</v>
      </c>
      <c r="M21" s="36">
        <f t="shared" si="0"/>
        <v>13.5</v>
      </c>
      <c r="N21" s="35">
        <v>1</v>
      </c>
      <c r="O21" s="18">
        <v>1</v>
      </c>
      <c r="P21" s="18">
        <v>2</v>
      </c>
      <c r="Q21" s="18">
        <v>4</v>
      </c>
      <c r="R21" s="36">
        <f t="shared" si="1"/>
        <v>8</v>
      </c>
      <c r="S21" s="40">
        <f t="shared" si="2"/>
        <v>21.5</v>
      </c>
      <c r="T21" s="15">
        <v>18</v>
      </c>
    </row>
    <row r="22" spans="1:20" s="10" customFormat="1" ht="12.75" customHeight="1">
      <c r="A22" s="16">
        <v>19</v>
      </c>
      <c r="B22" s="17" t="s">
        <v>174</v>
      </c>
      <c r="C22" s="16">
        <v>12</v>
      </c>
      <c r="D22" s="18" t="s">
        <v>178</v>
      </c>
      <c r="E22" s="18" t="s">
        <v>179</v>
      </c>
      <c r="F22" s="31">
        <v>426</v>
      </c>
      <c r="G22" s="35">
        <v>1</v>
      </c>
      <c r="H22" s="18">
        <v>1</v>
      </c>
      <c r="I22" s="18">
        <v>2</v>
      </c>
      <c r="J22" s="18">
        <v>2</v>
      </c>
      <c r="K22" s="18">
        <v>2</v>
      </c>
      <c r="L22" s="18">
        <v>2.5</v>
      </c>
      <c r="M22" s="36">
        <f t="shared" si="0"/>
        <v>10.5</v>
      </c>
      <c r="N22" s="35">
        <v>1</v>
      </c>
      <c r="O22" s="18">
        <v>3</v>
      </c>
      <c r="P22" s="18">
        <v>3</v>
      </c>
      <c r="Q22" s="18">
        <v>4</v>
      </c>
      <c r="R22" s="36">
        <f t="shared" si="1"/>
        <v>11</v>
      </c>
      <c r="S22" s="40">
        <f t="shared" si="2"/>
        <v>21.5</v>
      </c>
      <c r="T22" s="15">
        <v>19</v>
      </c>
    </row>
    <row r="23" spans="1:20" s="10" customFormat="1" ht="12.75" customHeight="1">
      <c r="A23" s="16">
        <v>20</v>
      </c>
      <c r="B23" s="17" t="s">
        <v>97</v>
      </c>
      <c r="C23" s="16">
        <v>12</v>
      </c>
      <c r="D23" s="18" t="s">
        <v>86</v>
      </c>
      <c r="E23" s="18" t="s">
        <v>87</v>
      </c>
      <c r="F23" s="31">
        <v>406</v>
      </c>
      <c r="G23" s="35">
        <v>1</v>
      </c>
      <c r="H23" s="18">
        <v>1</v>
      </c>
      <c r="I23" s="18">
        <v>1</v>
      </c>
      <c r="J23" s="18">
        <v>1</v>
      </c>
      <c r="K23" s="18">
        <v>4</v>
      </c>
      <c r="L23" s="18">
        <v>1</v>
      </c>
      <c r="M23" s="36">
        <f t="shared" si="0"/>
        <v>9</v>
      </c>
      <c r="N23" s="35">
        <v>3</v>
      </c>
      <c r="O23" s="18">
        <v>2.5</v>
      </c>
      <c r="P23" s="18">
        <v>1</v>
      </c>
      <c r="Q23" s="18">
        <v>5</v>
      </c>
      <c r="R23" s="36">
        <f t="shared" si="1"/>
        <v>11.5</v>
      </c>
      <c r="S23" s="40">
        <f t="shared" si="2"/>
        <v>20.5</v>
      </c>
      <c r="T23" s="15">
        <v>20</v>
      </c>
    </row>
    <row r="24" spans="1:20" s="10" customFormat="1" ht="12.75" customHeight="1">
      <c r="A24" s="16">
        <v>21</v>
      </c>
      <c r="B24" s="17" t="s">
        <v>175</v>
      </c>
      <c r="C24" s="16">
        <v>12</v>
      </c>
      <c r="D24" s="18" t="s">
        <v>178</v>
      </c>
      <c r="E24" s="18" t="s">
        <v>179</v>
      </c>
      <c r="F24" s="31">
        <v>416</v>
      </c>
      <c r="G24" s="35">
        <v>1</v>
      </c>
      <c r="H24" s="18">
        <v>1</v>
      </c>
      <c r="I24" s="18">
        <v>1</v>
      </c>
      <c r="J24" s="18">
        <v>1</v>
      </c>
      <c r="K24" s="18">
        <v>2</v>
      </c>
      <c r="L24" s="18">
        <v>1</v>
      </c>
      <c r="M24" s="36">
        <f t="shared" si="0"/>
        <v>7</v>
      </c>
      <c r="N24" s="35">
        <v>1</v>
      </c>
      <c r="O24" s="18">
        <v>3.5</v>
      </c>
      <c r="P24" s="18">
        <v>2</v>
      </c>
      <c r="Q24" s="18">
        <v>5</v>
      </c>
      <c r="R24" s="36">
        <f t="shared" si="1"/>
        <v>11.5</v>
      </c>
      <c r="S24" s="40">
        <f t="shared" si="2"/>
        <v>18.5</v>
      </c>
      <c r="T24" s="15">
        <v>21</v>
      </c>
    </row>
    <row r="25" spans="1:20" s="10" customFormat="1" ht="12.75" customHeight="1">
      <c r="A25" s="16">
        <v>22</v>
      </c>
      <c r="B25" s="20" t="s">
        <v>76</v>
      </c>
      <c r="C25" s="21">
        <v>12</v>
      </c>
      <c r="D25" s="22" t="s">
        <v>69</v>
      </c>
      <c r="E25" s="22" t="s">
        <v>70</v>
      </c>
      <c r="F25" s="31">
        <v>408</v>
      </c>
      <c r="G25" s="35">
        <v>1</v>
      </c>
      <c r="H25" s="18">
        <v>1</v>
      </c>
      <c r="I25" s="18">
        <v>1</v>
      </c>
      <c r="J25" s="18">
        <v>1.5</v>
      </c>
      <c r="K25" s="18">
        <v>2.5</v>
      </c>
      <c r="L25" s="18">
        <v>1</v>
      </c>
      <c r="M25" s="36">
        <f t="shared" si="0"/>
        <v>8</v>
      </c>
      <c r="N25" s="35">
        <v>1</v>
      </c>
      <c r="O25" s="18">
        <v>1</v>
      </c>
      <c r="P25" s="18">
        <v>3</v>
      </c>
      <c r="Q25" s="18">
        <v>5</v>
      </c>
      <c r="R25" s="36">
        <f t="shared" si="1"/>
        <v>10</v>
      </c>
      <c r="S25" s="40">
        <f t="shared" si="2"/>
        <v>18</v>
      </c>
      <c r="T25" s="15">
        <v>22</v>
      </c>
    </row>
    <row r="26" spans="1:20" s="10" customFormat="1" ht="12.75" customHeight="1">
      <c r="A26" s="16">
        <v>23</v>
      </c>
      <c r="B26" s="17" t="s">
        <v>28</v>
      </c>
      <c r="C26" s="16">
        <v>12</v>
      </c>
      <c r="D26" s="18" t="s">
        <v>13</v>
      </c>
      <c r="E26" s="18" t="s">
        <v>4</v>
      </c>
      <c r="F26" s="31">
        <v>409</v>
      </c>
      <c r="G26" s="35">
        <v>1.5</v>
      </c>
      <c r="H26" s="18">
        <v>2</v>
      </c>
      <c r="I26" s="18">
        <v>2</v>
      </c>
      <c r="J26" s="18">
        <v>1</v>
      </c>
      <c r="K26" s="18">
        <v>1</v>
      </c>
      <c r="L26" s="18">
        <v>1</v>
      </c>
      <c r="M26" s="36">
        <f t="shared" si="0"/>
        <v>8.5</v>
      </c>
      <c r="N26" s="35">
        <v>2</v>
      </c>
      <c r="O26" s="18">
        <v>1</v>
      </c>
      <c r="P26" s="18">
        <v>2</v>
      </c>
      <c r="Q26" s="18">
        <v>4.5</v>
      </c>
      <c r="R26" s="36">
        <f t="shared" si="1"/>
        <v>9.5</v>
      </c>
      <c r="S26" s="40">
        <f t="shared" si="2"/>
        <v>18</v>
      </c>
      <c r="T26" s="15">
        <v>23</v>
      </c>
    </row>
    <row r="27" spans="1:20" s="10" customFormat="1" ht="12.75" customHeight="1">
      <c r="A27" s="16">
        <v>24</v>
      </c>
      <c r="B27" s="20" t="s">
        <v>154</v>
      </c>
      <c r="C27" s="21">
        <v>12</v>
      </c>
      <c r="D27" s="18" t="s">
        <v>180</v>
      </c>
      <c r="E27" s="18" t="s">
        <v>181</v>
      </c>
      <c r="F27" s="31">
        <v>419</v>
      </c>
      <c r="G27" s="35">
        <v>1</v>
      </c>
      <c r="H27" s="18">
        <v>1</v>
      </c>
      <c r="I27" s="18">
        <v>1</v>
      </c>
      <c r="J27" s="18">
        <v>1</v>
      </c>
      <c r="K27" s="18">
        <v>1</v>
      </c>
      <c r="L27" s="18">
        <v>4</v>
      </c>
      <c r="M27" s="36">
        <f t="shared" si="0"/>
        <v>9</v>
      </c>
      <c r="N27" s="35">
        <v>1.5</v>
      </c>
      <c r="O27" s="18">
        <v>1</v>
      </c>
      <c r="P27" s="18">
        <v>1</v>
      </c>
      <c r="Q27" s="18">
        <v>5</v>
      </c>
      <c r="R27" s="36">
        <f t="shared" si="1"/>
        <v>8.5</v>
      </c>
      <c r="S27" s="40">
        <f t="shared" si="2"/>
        <v>17.5</v>
      </c>
      <c r="T27" s="15">
        <v>24</v>
      </c>
    </row>
    <row r="28" spans="1:20" s="10" customFormat="1" ht="12.75" customHeight="1">
      <c r="A28" s="16">
        <v>25</v>
      </c>
      <c r="B28" s="17" t="s">
        <v>85</v>
      </c>
      <c r="C28" s="16">
        <v>12</v>
      </c>
      <c r="D28" s="18" t="s">
        <v>79</v>
      </c>
      <c r="E28" s="18" t="s">
        <v>80</v>
      </c>
      <c r="F28" s="31">
        <v>427</v>
      </c>
      <c r="G28" s="35">
        <v>1</v>
      </c>
      <c r="H28" s="18">
        <v>1</v>
      </c>
      <c r="I28" s="18">
        <v>1</v>
      </c>
      <c r="J28" s="18">
        <v>2</v>
      </c>
      <c r="K28" s="18">
        <v>1</v>
      </c>
      <c r="L28" s="18">
        <v>1</v>
      </c>
      <c r="M28" s="36">
        <f t="shared" si="0"/>
        <v>7</v>
      </c>
      <c r="N28" s="35">
        <v>1.5</v>
      </c>
      <c r="O28" s="18">
        <v>1</v>
      </c>
      <c r="P28" s="18">
        <v>1</v>
      </c>
      <c r="Q28" s="18">
        <v>4</v>
      </c>
      <c r="R28" s="36">
        <f t="shared" si="1"/>
        <v>7.5</v>
      </c>
      <c r="S28" s="40">
        <f t="shared" si="2"/>
        <v>14.5</v>
      </c>
      <c r="T28" s="15">
        <v>25</v>
      </c>
    </row>
    <row r="29" spans="1:20" s="10" customFormat="1" ht="12.75" customHeight="1">
      <c r="A29" s="16">
        <v>26</v>
      </c>
      <c r="B29" s="20" t="s">
        <v>77</v>
      </c>
      <c r="C29" s="21">
        <v>12</v>
      </c>
      <c r="D29" s="22" t="s">
        <v>69</v>
      </c>
      <c r="E29" s="22" t="s">
        <v>70</v>
      </c>
      <c r="F29" s="31">
        <v>413</v>
      </c>
      <c r="G29" s="35">
        <v>1</v>
      </c>
      <c r="H29" s="18">
        <v>1</v>
      </c>
      <c r="I29" s="18">
        <v>1</v>
      </c>
      <c r="J29" s="18">
        <v>2</v>
      </c>
      <c r="K29" s="18">
        <v>1</v>
      </c>
      <c r="L29" s="18">
        <v>1</v>
      </c>
      <c r="M29" s="36">
        <f t="shared" si="0"/>
        <v>7</v>
      </c>
      <c r="N29" s="35">
        <v>1</v>
      </c>
      <c r="O29" s="18">
        <v>1</v>
      </c>
      <c r="P29" s="18">
        <v>1</v>
      </c>
      <c r="Q29" s="18">
        <v>3</v>
      </c>
      <c r="R29" s="36">
        <f t="shared" si="1"/>
        <v>6</v>
      </c>
      <c r="S29" s="40">
        <f t="shared" si="2"/>
        <v>13</v>
      </c>
      <c r="T29" s="15">
        <v>26</v>
      </c>
    </row>
    <row r="30" spans="1:20" s="10" customFormat="1" ht="12.75" customHeight="1" thickBot="1">
      <c r="A30" s="16">
        <v>27</v>
      </c>
      <c r="B30" s="100" t="s">
        <v>98</v>
      </c>
      <c r="C30" s="16">
        <v>12</v>
      </c>
      <c r="D30" s="18" t="s">
        <v>86</v>
      </c>
      <c r="E30" s="18" t="s">
        <v>87</v>
      </c>
      <c r="F30" s="31">
        <v>401</v>
      </c>
      <c r="G30" s="37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9">
        <f t="shared" si="0"/>
        <v>6</v>
      </c>
      <c r="N30" s="37">
        <v>1</v>
      </c>
      <c r="O30" s="38">
        <v>1</v>
      </c>
      <c r="P30" s="38">
        <v>2</v>
      </c>
      <c r="Q30" s="38">
        <v>2</v>
      </c>
      <c r="R30" s="39">
        <f t="shared" si="1"/>
        <v>6</v>
      </c>
      <c r="S30" s="40">
        <f t="shared" si="2"/>
        <v>12</v>
      </c>
      <c r="T30" s="15">
        <v>27</v>
      </c>
    </row>
    <row r="31" spans="1:20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4"/>
      <c r="O31" s="4"/>
      <c r="P31" s="4"/>
      <c r="Q31" s="4"/>
      <c r="R31" s="6"/>
      <c r="S31" s="6"/>
      <c r="T31" s="7"/>
    </row>
    <row r="32" spans="1:20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 s="4"/>
      <c r="O32" s="4"/>
      <c r="P32" s="4"/>
      <c r="Q32" s="4"/>
      <c r="R32" s="6"/>
      <c r="S32" s="6"/>
      <c r="T32" s="7"/>
    </row>
    <row r="33" spans="1:20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 s="4"/>
      <c r="O33" s="4"/>
      <c r="P33" s="4"/>
      <c r="Q33" s="4"/>
      <c r="R33" s="6"/>
      <c r="S33" s="6"/>
      <c r="T33" s="7"/>
    </row>
    <row r="34" spans="1:20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4"/>
      <c r="O34" s="4"/>
      <c r="P34" s="4"/>
      <c r="Q34" s="4"/>
      <c r="R34" s="6"/>
      <c r="S34" s="6"/>
      <c r="T34" s="7"/>
    </row>
    <row r="35" spans="1:20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4"/>
      <c r="O35" s="4"/>
      <c r="P35" s="4"/>
      <c r="Q35" s="4"/>
      <c r="R35" s="6"/>
      <c r="S35" s="6"/>
      <c r="T35" s="7"/>
    </row>
    <row r="36" spans="1:20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4"/>
      <c r="O36" s="4"/>
      <c r="P36" s="4"/>
      <c r="Q36" s="4"/>
      <c r="R36" s="6"/>
      <c r="S36" s="6"/>
      <c r="T36" s="7"/>
    </row>
    <row r="37" spans="1:20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4"/>
      <c r="O37" s="4"/>
      <c r="P37" s="4"/>
      <c r="Q37" s="4"/>
      <c r="R37" s="6"/>
      <c r="S37" s="6"/>
      <c r="T37" s="7"/>
    </row>
    <row r="38" spans="1:20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6"/>
      <c r="N38" s="4"/>
      <c r="O38" s="4"/>
      <c r="P38" s="4"/>
      <c r="Q38" s="4"/>
      <c r="R38" s="6"/>
      <c r="S38" s="6"/>
      <c r="T38" s="7"/>
    </row>
    <row r="39" spans="1:20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6"/>
      <c r="N39" s="4"/>
      <c r="O39" s="4"/>
      <c r="P39" s="4"/>
      <c r="Q39" s="4"/>
      <c r="R39" s="6"/>
      <c r="S39" s="6"/>
      <c r="T39" s="7"/>
    </row>
    <row r="40" spans="1:2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"/>
      <c r="N40" s="4"/>
      <c r="O40" s="4"/>
      <c r="P40" s="4"/>
      <c r="Q40" s="4"/>
      <c r="R40" s="6"/>
      <c r="S40" s="6"/>
      <c r="T40" s="7"/>
    </row>
    <row r="41" spans="1:20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6"/>
      <c r="N41" s="4"/>
      <c r="O41" s="4"/>
      <c r="P41" s="4"/>
      <c r="Q41" s="4"/>
      <c r="R41" s="6"/>
      <c r="S41" s="6"/>
      <c r="T41" s="7"/>
    </row>
    <row r="42" spans="1:20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 s="4"/>
      <c r="O42" s="4"/>
      <c r="P42" s="4"/>
      <c r="Q42" s="4"/>
      <c r="R42" s="6"/>
      <c r="S42" s="6"/>
      <c r="T42" s="7"/>
    </row>
    <row r="43" spans="1:20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4"/>
      <c r="O43" s="4"/>
      <c r="P43" s="4"/>
      <c r="Q43" s="4"/>
      <c r="R43" s="6"/>
      <c r="S43" s="6"/>
      <c r="T43" s="7"/>
    </row>
    <row r="44" spans="1:20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6"/>
      <c r="N44" s="4"/>
      <c r="O44" s="4"/>
      <c r="P44" s="4"/>
      <c r="Q44" s="4"/>
      <c r="R44" s="6"/>
      <c r="S44" s="6"/>
      <c r="T44" s="7"/>
    </row>
    <row r="45" spans="1:20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6"/>
      <c r="N45" s="4"/>
      <c r="O45" s="4"/>
      <c r="P45" s="4"/>
      <c r="Q45" s="4"/>
      <c r="R45" s="6"/>
      <c r="S45" s="6"/>
      <c r="T45" s="7"/>
    </row>
  </sheetData>
  <mergeCells count="3">
    <mergeCell ref="G2:M2"/>
    <mergeCell ref="N2:R2"/>
    <mergeCell ref="A1:T1"/>
  </mergeCells>
  <printOptions horizontalCentered="1" verticalCentered="1"/>
  <pageMargins left="0.6299212598425197" right="0.2362204724409449" top="0.6299212598425197" bottom="0.472440944881889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</dc:creator>
  <cp:keywords/>
  <dc:description/>
  <cp:lastModifiedBy>v</cp:lastModifiedBy>
  <cp:lastPrinted>2007-02-13T19:42:38Z</cp:lastPrinted>
  <dcterms:created xsi:type="dcterms:W3CDTF">2007-02-09T13:37:49Z</dcterms:created>
  <dcterms:modified xsi:type="dcterms:W3CDTF">2007-02-26T09:52:25Z</dcterms:modified>
  <cp:category/>
  <cp:version/>
  <cp:contentType/>
  <cp:contentStatus/>
</cp:coreProperties>
</file>